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15480" windowHeight="11640" tabRatio="927" activeTab="0"/>
  </bookViews>
  <sheets>
    <sheet name="Questionnaire" sheetId="1" r:id="rId1"/>
    <sheet name="Foreign Accounts" sheetId="2" r:id="rId2"/>
    <sheet name="Trades" sheetId="3" r:id="rId3"/>
    <sheet name="Self Employment" sheetId="4" r:id="rId4"/>
    <sheet name="Rental" sheetId="5" r:id="rId5"/>
    <sheet name="Exchange Rates" sheetId="6" r:id="rId6"/>
  </sheets>
  <definedNames>
    <definedName name="_xlnm.Print_Area" localSheetId="0">'Questionnaire'!$A$1:$AG$414</definedName>
    <definedName name="_xlnm.Print_Area" localSheetId="4">'Rental'!$A$1:$BX$95</definedName>
    <definedName name="_xlnm.Print_Area" localSheetId="3">'Self Employment'!$A$1:$AE$183</definedName>
    <definedName name="_xlnm.Print_Area" localSheetId="2">'Trades'!$A$1:$O$90</definedName>
  </definedNames>
  <calcPr fullCalcOnLoad="1"/>
</workbook>
</file>

<file path=xl/comments1.xml><?xml version="1.0" encoding="utf-8"?>
<comments xmlns="http://schemas.openxmlformats.org/spreadsheetml/2006/main">
  <authors>
    <author>J Ferry</author>
    <author>HP Authorized Customer</author>
    <author>James Maertin</author>
    <author>JLM</author>
  </authors>
  <commentList>
    <comment ref="B60" authorId="0">
      <text>
        <r>
          <rPr>
            <sz val="8"/>
            <rFont val="Tahoma"/>
            <family val="2"/>
          </rPr>
          <t>In general, an individual may not be claimed as a dependent, unless:
(1) he/she was a U.S. citizen or U.S. legal resident, and
(2) you provided over half of his/her total support, and 
(3) he/she had gross income of less than $3700, or, the individual was your child, and
   (a) your child was under age 19, or 
   (b) your child was under age 24 and was a student.</t>
        </r>
      </text>
    </comment>
    <comment ref="G13" authorId="0">
      <text>
        <r>
          <rPr>
            <sz val="8"/>
            <rFont val="Tahoma"/>
            <family val="2"/>
          </rPr>
          <t>As it appears on your Social Security card</t>
        </r>
      </text>
    </comment>
    <comment ref="K305" authorId="1">
      <text>
        <r>
          <rPr>
            <sz val="8"/>
            <rFont val="Tahoma"/>
            <family val="2"/>
          </rPr>
          <t>If less than 7.5% of your adjusted gross income, the medical expense will not qualify for a federal tax deduction.</t>
        </r>
      </text>
    </comment>
    <comment ref="K309" authorId="1">
      <text>
        <r>
          <rPr>
            <sz val="8"/>
            <rFont val="Tahoma"/>
            <family val="2"/>
          </rPr>
          <t>If you were a client last year, I have your fee on record, so you don't need to provide the amount.</t>
        </r>
      </text>
    </comment>
    <comment ref="K323" authorId="1">
      <text>
        <r>
          <rPr>
            <sz val="8"/>
            <rFont val="Tahoma"/>
            <family val="2"/>
          </rPr>
          <t xml:space="preserve">Post-graduation interest actually paid during 2011.
</t>
        </r>
      </text>
    </comment>
    <comment ref="W23" authorId="2">
      <text>
        <r>
          <rPr>
            <b/>
            <sz val="10"/>
            <rFont val="Tahoma"/>
            <family val="2"/>
          </rPr>
          <t xml:space="preserve">Married Taxpayer with Nonresident Spouse:
</t>
        </r>
        <r>
          <rPr>
            <sz val="10"/>
            <rFont val="Tahoma"/>
            <family val="2"/>
          </rPr>
          <t xml:space="preserve">
A U.S. citizen or resident who lives abroad often has little or no U.S. tax liability because of the foreign earned income exclusion and/or the foreign tax credit.  When this is the case, there is no benefit to filing a joint tax return, so a married-separate return will be prepared.  
However, when the taxpayer (the U.S. citizen or Green Card holder) has higher income, it may make sense to file jointly if the non U.S. spouse has low or no income.  If the spouse does not have a U.S. social security number, it will be necessary to apply for a tax identification number (ITIN) with the tax return if he/she does not already have one.  We will provide you instructions on how to do this.
Therefore, please complete the spouse fields below only if your gross income exceeds $110,000, or if you prefer, you can wait to find out if you have a tax liability under Married Filing Separately first.  </t>
        </r>
      </text>
    </comment>
    <comment ref="D310" authorId="2">
      <text>
        <r>
          <rPr>
            <sz val="8"/>
            <rFont val="Tahoma"/>
            <family val="2"/>
          </rPr>
          <t>Example: safe deposit box fee, IRA custodial fee, personal property taxes</t>
        </r>
      </text>
    </comment>
    <comment ref="O121" authorId="3">
      <text>
        <r>
          <rPr>
            <sz val="8"/>
            <rFont val="Tahoma"/>
            <family val="2"/>
          </rPr>
          <t xml:space="preserve">Enter exchange rate (listed on right). </t>
        </r>
      </text>
    </comment>
    <comment ref="K293" authorId="3">
      <text>
        <r>
          <rPr>
            <sz val="8"/>
            <rFont val="Tahoma"/>
            <family val="2"/>
          </rPr>
          <t>You can only claim mortgage interest on 2 personal residences, but you can claim property tax on more than 2 personal residences.</t>
        </r>
      </text>
    </comment>
    <comment ref="I135" authorId="3">
      <text>
        <r>
          <rPr>
            <sz val="8"/>
            <rFont val="Tahoma"/>
            <family val="2"/>
          </rPr>
          <t>Interest, dividend, royalty, partnership, etc.</t>
        </r>
      </text>
    </comment>
    <comment ref="S121" authorId="3">
      <text>
        <r>
          <rPr>
            <sz val="8"/>
            <rFont val="Tahoma"/>
            <family val="2"/>
          </rPr>
          <t xml:space="preserve">Gross income is before taxes and deductions.   </t>
        </r>
      </text>
    </comment>
    <comment ref="S135" authorId="3">
      <text>
        <r>
          <rPr>
            <sz val="8"/>
            <rFont val="Tahoma"/>
            <family val="2"/>
          </rPr>
          <t xml:space="preserve">Gross income is before taxes and deductions.   </t>
        </r>
      </text>
    </comment>
    <comment ref="A121" authorId="3">
      <text>
        <r>
          <rPr>
            <sz val="8"/>
            <rFont val="Tahoma"/>
            <family val="2"/>
          </rPr>
          <t xml:space="preserve">T - Taxpayer
S - Spouse
</t>
        </r>
      </text>
    </comment>
    <comment ref="A135" authorId="3">
      <text>
        <r>
          <rPr>
            <sz val="8"/>
            <rFont val="Tahoma"/>
            <family val="2"/>
          </rPr>
          <t>T - Taxpayer
S - Spouse
J - Joint</t>
        </r>
      </text>
    </comment>
    <comment ref="B201" authorId="3">
      <text>
        <r>
          <rPr>
            <sz val="8"/>
            <rFont val="Tahoma"/>
            <family val="2"/>
          </rPr>
          <t>T - Taxpayer
S - Spouse
J - Joint</t>
        </r>
      </text>
    </comment>
  </commentList>
</comments>
</file>

<file path=xl/comments2.xml><?xml version="1.0" encoding="utf-8"?>
<comments xmlns="http://schemas.openxmlformats.org/spreadsheetml/2006/main">
  <authors>
    <author>JLM</author>
  </authors>
  <commentList>
    <comment ref="S61" authorId="0">
      <text>
        <r>
          <rPr>
            <b/>
            <sz val="8"/>
            <rFont val="Tahoma"/>
            <family val="2"/>
          </rPr>
          <t>Enter the value in US dollars if over $200,000.</t>
        </r>
      </text>
    </comment>
    <comment ref="AD61" authorId="0">
      <text>
        <r>
          <rPr>
            <b/>
            <sz val="8"/>
            <rFont val="Tahoma"/>
            <family val="2"/>
          </rPr>
          <t>Enter the value in US dollars if over $200,000.</t>
        </r>
      </text>
    </comment>
    <comment ref="AO61" authorId="0">
      <text>
        <r>
          <rPr>
            <b/>
            <sz val="8"/>
            <rFont val="Tahoma"/>
            <family val="2"/>
          </rPr>
          <t>Enter the value in US dollars if over $200,000.</t>
        </r>
      </text>
    </comment>
    <comment ref="AZ61" authorId="0">
      <text>
        <r>
          <rPr>
            <b/>
            <sz val="8"/>
            <rFont val="Tahoma"/>
            <family val="2"/>
          </rPr>
          <t>Enter the value in US dollars if over $200,000.</t>
        </r>
      </text>
    </comment>
    <comment ref="BK61" authorId="0">
      <text>
        <r>
          <rPr>
            <b/>
            <sz val="8"/>
            <rFont val="Tahoma"/>
            <family val="2"/>
          </rPr>
          <t>Enter the value in US dollars if over $200,000.</t>
        </r>
      </text>
    </comment>
    <comment ref="BV61" authorId="0">
      <text>
        <r>
          <rPr>
            <b/>
            <sz val="8"/>
            <rFont val="Tahoma"/>
            <family val="2"/>
          </rPr>
          <t>Enter the value in US dollars if over $200,000.</t>
        </r>
      </text>
    </comment>
    <comment ref="CG61" authorId="0">
      <text>
        <r>
          <rPr>
            <b/>
            <sz val="8"/>
            <rFont val="Tahoma"/>
            <family val="2"/>
          </rPr>
          <t>Enter the value in US dollars if over $200,000.</t>
        </r>
      </text>
    </comment>
    <comment ref="CR61" authorId="0">
      <text>
        <r>
          <rPr>
            <b/>
            <sz val="8"/>
            <rFont val="Tahoma"/>
            <family val="2"/>
          </rPr>
          <t>Enter the value in US dollars if over $200,000.</t>
        </r>
      </text>
    </comment>
    <comment ref="DC61" authorId="0">
      <text>
        <r>
          <rPr>
            <b/>
            <sz val="8"/>
            <rFont val="Tahoma"/>
            <family val="2"/>
          </rPr>
          <t>Enter the value in US dollars if over $200,000.</t>
        </r>
      </text>
    </comment>
    <comment ref="DN61" authorId="0">
      <text>
        <r>
          <rPr>
            <b/>
            <sz val="8"/>
            <rFont val="Tahoma"/>
            <family val="2"/>
          </rPr>
          <t>Enter the value in US dollars if over $200,000.</t>
        </r>
      </text>
    </comment>
    <comment ref="DY61" authorId="0">
      <text>
        <r>
          <rPr>
            <b/>
            <sz val="8"/>
            <rFont val="Tahoma"/>
            <family val="2"/>
          </rPr>
          <t>Enter the value in US dollars if over $200,000.</t>
        </r>
      </text>
    </comment>
    <comment ref="EJ61" authorId="0">
      <text>
        <r>
          <rPr>
            <b/>
            <sz val="8"/>
            <rFont val="Tahoma"/>
            <family val="2"/>
          </rPr>
          <t>Enter the value in US dollars if over $200,000.</t>
        </r>
      </text>
    </comment>
    <comment ref="EU61" authorId="0">
      <text>
        <r>
          <rPr>
            <b/>
            <sz val="8"/>
            <rFont val="Tahoma"/>
            <family val="2"/>
          </rPr>
          <t>Enter the value in US dollars if over $200,000.</t>
        </r>
      </text>
    </comment>
    <comment ref="FF61" authorId="0">
      <text>
        <r>
          <rPr>
            <b/>
            <sz val="8"/>
            <rFont val="Tahoma"/>
            <family val="2"/>
          </rPr>
          <t>Enter the value in US dollars if over $200,000.</t>
        </r>
      </text>
    </comment>
    <comment ref="FQ61" authorId="0">
      <text>
        <r>
          <rPr>
            <b/>
            <sz val="8"/>
            <rFont val="Tahoma"/>
            <family val="2"/>
          </rPr>
          <t>Enter the value in US dollars if over $200,000.</t>
        </r>
      </text>
    </comment>
    <comment ref="GB61" authorId="0">
      <text>
        <r>
          <rPr>
            <b/>
            <sz val="8"/>
            <rFont val="Tahoma"/>
            <family val="2"/>
          </rPr>
          <t>Enter the value in US dollars if over $200,000.</t>
        </r>
      </text>
    </comment>
    <comment ref="GM61" authorId="0">
      <text>
        <r>
          <rPr>
            <b/>
            <sz val="8"/>
            <rFont val="Tahoma"/>
            <family val="2"/>
          </rPr>
          <t>Enter the value in US dollars if over $200,000.</t>
        </r>
      </text>
    </comment>
    <comment ref="GX61" authorId="0">
      <text>
        <r>
          <rPr>
            <b/>
            <sz val="8"/>
            <rFont val="Tahoma"/>
            <family val="2"/>
          </rPr>
          <t>Enter the value in US dollars if over $200,000.</t>
        </r>
      </text>
    </comment>
    <comment ref="HI61" authorId="0">
      <text>
        <r>
          <rPr>
            <b/>
            <sz val="8"/>
            <rFont val="Tahoma"/>
            <family val="2"/>
          </rPr>
          <t>Enter the value in US dollars if over $200,000.</t>
        </r>
      </text>
    </comment>
    <comment ref="HT61" authorId="0">
      <text>
        <r>
          <rPr>
            <b/>
            <sz val="8"/>
            <rFont val="Tahoma"/>
            <family val="2"/>
          </rPr>
          <t>Enter the value in US dollars if over $200,000.</t>
        </r>
      </text>
    </comment>
    <comment ref="IE61" authorId="0">
      <text>
        <r>
          <rPr>
            <b/>
            <sz val="8"/>
            <rFont val="Tahoma"/>
            <family val="2"/>
          </rPr>
          <t>Enter the value in US dollars if over $200,000.</t>
        </r>
      </text>
    </comment>
    <comment ref="N29" authorId="0">
      <text>
        <r>
          <rPr>
            <sz val="8"/>
            <rFont val="Tahoma"/>
            <family val="2"/>
          </rPr>
          <t>IRS requires you to use the exchange rate posted by the Treasury Financial Management Service unless it is not available</t>
        </r>
      </text>
    </comment>
    <comment ref="Y29" authorId="0">
      <text>
        <r>
          <rPr>
            <sz val="8"/>
            <rFont val="Tahoma"/>
            <family val="2"/>
          </rPr>
          <t>IRS requires you to use the exchange rate posted by the Treasury Financial Management Service unless it is not available</t>
        </r>
      </text>
    </comment>
    <comment ref="AJ29" authorId="0">
      <text>
        <r>
          <rPr>
            <sz val="8"/>
            <rFont val="Tahoma"/>
            <family val="2"/>
          </rPr>
          <t>IRS requires you to use the exchange rate posted by the Treasury Financial Management Service unless it is not available</t>
        </r>
      </text>
    </comment>
  </commentList>
</comments>
</file>

<file path=xl/comments3.xml><?xml version="1.0" encoding="utf-8"?>
<comments xmlns="http://schemas.openxmlformats.org/spreadsheetml/2006/main">
  <authors>
    <author>JLM</author>
    <author>Joanna</author>
  </authors>
  <commentList>
    <comment ref="B19" authorId="0">
      <text>
        <r>
          <rPr>
            <sz val="8"/>
            <rFont val="Tahoma"/>
            <family val="2"/>
          </rPr>
          <t>T - Taxpayer
S - Spouse
J - Joint</t>
        </r>
      </text>
    </comment>
    <comment ref="H19" authorId="1">
      <text>
        <r>
          <rPr>
            <sz val="9"/>
            <rFont val="Tahoma"/>
            <family val="2"/>
          </rPr>
          <t>Enter total sales price, not per share</t>
        </r>
      </text>
    </comment>
    <comment ref="I19" authorId="1">
      <text>
        <r>
          <rPr>
            <sz val="9"/>
            <rFont val="Tahoma"/>
            <family val="2"/>
          </rPr>
          <t>Enter total cost basis, not per share</t>
        </r>
      </text>
    </comment>
    <comment ref="J19" authorId="1">
      <text>
        <r>
          <rPr>
            <sz val="9"/>
            <rFont val="Tahoma"/>
            <family val="2"/>
          </rPr>
          <t xml:space="preserve">Note:  Generally the sales price on Form 1099-B is net of any sales commission. </t>
        </r>
      </text>
    </comment>
    <comment ref="B34" authorId="0">
      <text>
        <r>
          <rPr>
            <sz val="8"/>
            <rFont val="Tahoma"/>
            <family val="2"/>
          </rPr>
          <t>T - Taxpayer
S - Spouse
J - Joint</t>
        </r>
      </text>
    </comment>
    <comment ref="H34" authorId="1">
      <text>
        <r>
          <rPr>
            <sz val="9"/>
            <rFont val="Tahoma"/>
            <family val="2"/>
          </rPr>
          <t>Enter total sales price, not per share</t>
        </r>
      </text>
    </comment>
    <comment ref="I34" authorId="1">
      <text>
        <r>
          <rPr>
            <sz val="9"/>
            <rFont val="Tahoma"/>
            <family val="2"/>
          </rPr>
          <t>Enter total cost basis, not per share</t>
        </r>
      </text>
    </comment>
    <comment ref="J34" authorId="1">
      <text>
        <r>
          <rPr>
            <sz val="9"/>
            <rFont val="Tahoma"/>
            <family val="2"/>
          </rPr>
          <t xml:space="preserve">Note:  Generally the sales price on Form 1099-B is net of any sales commission. </t>
        </r>
      </text>
    </comment>
    <comment ref="B52" authorId="0">
      <text>
        <r>
          <rPr>
            <sz val="8"/>
            <rFont val="Tahoma"/>
            <family val="2"/>
          </rPr>
          <t>T - Taxpayer
S - Spouse
J - Joint</t>
        </r>
      </text>
    </comment>
    <comment ref="H52" authorId="1">
      <text>
        <r>
          <rPr>
            <sz val="9"/>
            <rFont val="Tahoma"/>
            <family val="2"/>
          </rPr>
          <t>Enter total sales price, not per share</t>
        </r>
      </text>
    </comment>
    <comment ref="I52" authorId="1">
      <text>
        <r>
          <rPr>
            <sz val="9"/>
            <rFont val="Tahoma"/>
            <family val="2"/>
          </rPr>
          <t>Enter total cost basis, not per share</t>
        </r>
      </text>
    </comment>
    <comment ref="J52" authorId="1">
      <text>
        <r>
          <rPr>
            <sz val="9"/>
            <rFont val="Tahoma"/>
            <family val="2"/>
          </rPr>
          <t xml:space="preserve">Note:  Generally the sales price on Form 1099-B is net of any sales commission. </t>
        </r>
      </text>
    </comment>
    <comment ref="B69" authorId="0">
      <text>
        <r>
          <rPr>
            <sz val="8"/>
            <rFont val="Tahoma"/>
            <family val="2"/>
          </rPr>
          <t>T - Taxpayer
S - Spouse
J - Joint</t>
        </r>
      </text>
    </comment>
    <comment ref="H69" authorId="1">
      <text>
        <r>
          <rPr>
            <sz val="9"/>
            <rFont val="Tahoma"/>
            <family val="2"/>
          </rPr>
          <t>Enter total sales price, not per share</t>
        </r>
      </text>
    </comment>
    <comment ref="I69" authorId="1">
      <text>
        <r>
          <rPr>
            <sz val="9"/>
            <rFont val="Tahoma"/>
            <family val="2"/>
          </rPr>
          <t>Enter total cost basis, not per share</t>
        </r>
      </text>
    </comment>
    <comment ref="J69" authorId="1">
      <text>
        <r>
          <rPr>
            <sz val="9"/>
            <rFont val="Tahoma"/>
            <family val="2"/>
          </rPr>
          <t xml:space="preserve">Note:  Generally the sales price on Form 1099-B is net of any sales commission. </t>
        </r>
      </text>
    </comment>
  </commentList>
</comments>
</file>

<file path=xl/comments4.xml><?xml version="1.0" encoding="utf-8"?>
<comments xmlns="http://schemas.openxmlformats.org/spreadsheetml/2006/main">
  <authors>
    <author>HP Authorized Customer</author>
    <author>Joanna</author>
    <author>JLM</author>
  </authors>
  <commentList>
    <comment ref="H119" authorId="0">
      <text>
        <r>
          <rPr>
            <sz val="8"/>
            <rFont val="Tahoma"/>
            <family val="2"/>
          </rPr>
          <t xml:space="preserve">Specify dates in 2011 you were self-employed, while working at this location in the home office.  </t>
        </r>
      </text>
    </comment>
    <comment ref="H129" authorId="0">
      <text>
        <r>
          <rPr>
            <sz val="8"/>
            <rFont val="Tahoma"/>
            <family val="2"/>
          </rPr>
          <t xml:space="preserve">Specify dates in 2011 you were self-employed, while working at this location in the home office.  </t>
        </r>
      </text>
    </comment>
    <comment ref="H158" authorId="0">
      <text>
        <r>
          <rPr>
            <sz val="8"/>
            <rFont val="Tahoma"/>
            <family val="2"/>
          </rPr>
          <t xml:space="preserve">Specify dates in 2011 you were self-employed, while driving this vehicle.  </t>
        </r>
      </text>
    </comment>
    <comment ref="X119" authorId="0">
      <text>
        <r>
          <rPr>
            <sz val="8"/>
            <rFont val="Tahoma"/>
            <family val="2"/>
          </rPr>
          <t xml:space="preserve">Specify dates in 2011 you were self-employed, while working at this location in the home office.  </t>
        </r>
      </text>
    </comment>
    <comment ref="X129" authorId="0">
      <text>
        <r>
          <rPr>
            <sz val="8"/>
            <rFont val="Tahoma"/>
            <family val="2"/>
          </rPr>
          <t xml:space="preserve">Specify dates in 2011 you were self-employed, while working at this location in the home office.  </t>
        </r>
      </text>
    </comment>
    <comment ref="X158" authorId="0">
      <text>
        <r>
          <rPr>
            <sz val="8"/>
            <rFont val="Tahoma"/>
            <family val="2"/>
          </rPr>
          <t xml:space="preserve">Specify dates in 2011 you were self-employed, while driving this vehicle.  </t>
        </r>
      </text>
    </comment>
    <comment ref="K61" authorId="0">
      <text>
        <r>
          <rPr>
            <sz val="8"/>
            <rFont val="Tahoma"/>
            <family val="2"/>
          </rPr>
          <t>If you were a client last year, I have your fee on record, so you don't need to provide the amount.</t>
        </r>
      </text>
    </comment>
    <comment ref="AB61" authorId="0">
      <text>
        <r>
          <rPr>
            <sz val="8"/>
            <rFont val="Tahoma"/>
            <family val="2"/>
          </rPr>
          <t>If you were a client last year, I have your fee on record, so you don't need to provide the amount.</t>
        </r>
      </text>
    </comment>
    <comment ref="K75" authorId="0">
      <text>
        <r>
          <rPr>
            <sz val="8"/>
            <rFont val="Tahoma"/>
            <family val="2"/>
          </rPr>
          <t>First home residence line is not deductible, although long distance business calls are.</t>
        </r>
      </text>
    </comment>
    <comment ref="AB75" authorId="0">
      <text>
        <r>
          <rPr>
            <sz val="8"/>
            <rFont val="Tahoma"/>
            <family val="2"/>
          </rPr>
          <t>First home residence line is not deductible, although long distance business calls are.</t>
        </r>
      </text>
    </comment>
    <comment ref="K58" authorId="1">
      <text>
        <r>
          <rPr>
            <sz val="9"/>
            <rFont val="Tahoma"/>
            <family val="2"/>
          </rPr>
          <t>Amount paid for yourself, your spouse, and any child.</t>
        </r>
      </text>
    </comment>
    <comment ref="AB58" authorId="1">
      <text>
        <r>
          <rPr>
            <sz val="9"/>
            <rFont val="Tahoma"/>
            <family val="2"/>
          </rPr>
          <t>Amount paid for yourself, your spouse, and any child.</t>
        </r>
      </text>
    </comment>
    <comment ref="A36" authorId="2">
      <text>
        <r>
          <rPr>
            <sz val="8"/>
            <rFont val="Tahoma"/>
            <family val="2"/>
          </rPr>
          <t xml:space="preserve">T - Taxpayer
S - Spouse
</t>
        </r>
      </text>
    </comment>
    <comment ref="A42" authorId="2">
      <text>
        <r>
          <rPr>
            <sz val="8"/>
            <rFont val="Tahoma"/>
            <family val="2"/>
          </rPr>
          <t xml:space="preserve">T - Taxpayer
S - Spouse
</t>
        </r>
      </text>
    </comment>
    <comment ref="Q36" authorId="2">
      <text>
        <r>
          <rPr>
            <sz val="8"/>
            <rFont val="Tahoma"/>
            <family val="2"/>
          </rPr>
          <t xml:space="preserve">Gross income is before taxes and deductions.   </t>
        </r>
      </text>
    </comment>
  </commentList>
</comments>
</file>

<file path=xl/comments5.xml><?xml version="1.0" encoding="utf-8"?>
<comments xmlns="http://schemas.openxmlformats.org/spreadsheetml/2006/main">
  <authors>
    <author>JLM</author>
  </authors>
  <commentList>
    <comment ref="N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A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AN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BA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B39" authorId="0">
      <text>
        <r>
          <rPr>
            <b/>
            <sz val="8"/>
            <rFont val="Tahoma"/>
            <family val="2"/>
          </rPr>
          <t>Enter Currency</t>
        </r>
      </text>
    </comment>
    <comment ref="D39" authorId="0">
      <text>
        <r>
          <rPr>
            <sz val="8"/>
            <rFont val="Tahoma"/>
            <family val="2"/>
          </rPr>
          <t xml:space="preserve">Enter appropriate exchange rate from the Exchange Rate worksheet </t>
        </r>
      </text>
    </comment>
    <comment ref="O90" authorId="0">
      <text>
        <r>
          <rPr>
            <sz val="8"/>
            <rFont val="Tahoma"/>
            <family val="2"/>
          </rPr>
          <t>Abstract fees, legal fees, recording fees, surveys, transfer taxes, title insurance</t>
        </r>
        <r>
          <rPr>
            <sz val="8"/>
            <rFont val="Tahoma"/>
            <family val="2"/>
          </rPr>
          <t xml:space="preserve">
</t>
        </r>
      </text>
    </comment>
    <comment ref="AB90" authorId="0">
      <text>
        <r>
          <rPr>
            <sz val="8"/>
            <rFont val="Tahoma"/>
            <family val="2"/>
          </rPr>
          <t>Abstract fees, legal fees, recording fees, surveys, transfer taxes, title insurance</t>
        </r>
        <r>
          <rPr>
            <sz val="8"/>
            <rFont val="Tahoma"/>
            <family val="2"/>
          </rPr>
          <t xml:space="preserve">
</t>
        </r>
      </text>
    </comment>
    <comment ref="AO90" authorId="0">
      <text>
        <r>
          <rPr>
            <sz val="8"/>
            <rFont val="Tahoma"/>
            <family val="2"/>
          </rPr>
          <t>Abstract fees, legal fees, recording fees, surveys, transfer taxes, title insurance</t>
        </r>
        <r>
          <rPr>
            <sz val="8"/>
            <rFont val="Tahoma"/>
            <family val="2"/>
          </rPr>
          <t xml:space="preserve">
</t>
        </r>
      </text>
    </comment>
    <comment ref="BB90" authorId="0">
      <text>
        <r>
          <rPr>
            <sz val="8"/>
            <rFont val="Tahoma"/>
            <family val="2"/>
          </rPr>
          <t>Abstract fees, legal fees, recording fees, surveys, transfer taxes, title insurance</t>
        </r>
        <r>
          <rPr>
            <sz val="8"/>
            <rFont val="Tahoma"/>
            <family val="2"/>
          </rPr>
          <t xml:space="preserve">
</t>
        </r>
      </text>
    </comment>
    <comment ref="O91" authorId="0">
      <text>
        <r>
          <rPr>
            <sz val="8"/>
            <rFont val="Tahoma"/>
            <family val="2"/>
          </rPr>
          <t>Capital improvements made to the property before it was made available for rent.</t>
        </r>
      </text>
    </comment>
    <comment ref="AB91" authorId="0">
      <text>
        <r>
          <rPr>
            <sz val="8"/>
            <rFont val="Tahoma"/>
            <family val="2"/>
          </rPr>
          <t>Capital improvements made to the property before it was made available for rent.</t>
        </r>
      </text>
    </comment>
    <comment ref="AO91" authorId="0">
      <text>
        <r>
          <rPr>
            <sz val="8"/>
            <rFont val="Tahoma"/>
            <family val="2"/>
          </rPr>
          <t>Capital improvements made to the property before it was made available for rent.</t>
        </r>
      </text>
    </comment>
    <comment ref="BB91" authorId="0">
      <text>
        <r>
          <rPr>
            <sz val="8"/>
            <rFont val="Tahoma"/>
            <family val="2"/>
          </rPr>
          <t>Capital improvements made to the property before it was made available for rent.</t>
        </r>
      </text>
    </comment>
    <comment ref="O95" authorId="0">
      <text>
        <r>
          <rPr>
            <b/>
            <sz val="8"/>
            <rFont val="Tahoma"/>
            <family val="2"/>
          </rPr>
          <t>Land cannot be depreciated</t>
        </r>
      </text>
    </comment>
    <comment ref="BN32" authorId="0">
      <text>
        <r>
          <rPr>
            <b/>
            <sz val="8"/>
            <rFont val="Tahoma"/>
            <family val="2"/>
          </rPr>
          <t>Do not count as personal use:</t>
        </r>
        <r>
          <rPr>
            <sz val="8"/>
            <rFont val="Tahoma"/>
            <family val="2"/>
          </rPr>
          <t xml:space="preserve">
</t>
        </r>
        <r>
          <rPr>
            <sz val="8"/>
            <rFont val="Tahoma"/>
            <family val="2"/>
          </rPr>
          <t>(1) Days spent full time repairing unit,
(2) Days property was your main home, such as before renting it out.</t>
        </r>
      </text>
    </comment>
    <comment ref="BO90" authorId="0">
      <text>
        <r>
          <rPr>
            <sz val="8"/>
            <rFont val="Tahoma"/>
            <family val="2"/>
          </rPr>
          <t>Abstract fees, legal fees, recording fees, surveys, transfer taxes, title insurance</t>
        </r>
        <r>
          <rPr>
            <sz val="8"/>
            <rFont val="Tahoma"/>
            <family val="2"/>
          </rPr>
          <t xml:space="preserve">
</t>
        </r>
      </text>
    </comment>
    <comment ref="BO91" authorId="0">
      <text>
        <r>
          <rPr>
            <sz val="8"/>
            <rFont val="Tahoma"/>
            <family val="2"/>
          </rPr>
          <t>Capital improvements made to the property before it was made available for rent.</t>
        </r>
      </text>
    </comment>
  </commentList>
</comments>
</file>

<file path=xl/sharedStrings.xml><?xml version="1.0" encoding="utf-8"?>
<sst xmlns="http://schemas.openxmlformats.org/spreadsheetml/2006/main" count="2486" uniqueCount="714">
  <si>
    <t>Yes</t>
  </si>
  <si>
    <t>In 2011, did you have more than $10,000 in aggregate (i.e., combined) in all foreign financial accounts?</t>
  </si>
  <si>
    <t>Foreign Accounts worksheet</t>
  </si>
  <si>
    <t>Penalties for willful failure to file Form 8938 are potentially severe.</t>
  </si>
  <si>
    <r>
      <t>New in tax year 2011.</t>
    </r>
    <r>
      <rPr>
        <sz val="11"/>
        <rFont val="Arial"/>
        <family val="2"/>
      </rPr>
      <t xml:space="preserve">  </t>
    </r>
  </si>
  <si>
    <t>In 2011, did the total value of your foreign financial assets exceed the threshold below (based on your filing status):?</t>
  </si>
  <si>
    <t>Note:  The value of your foreign assets is based on the exchange rate on 12/31/11, no matter when they were acquired or sold</t>
  </si>
  <si>
    <t>Form 8938</t>
  </si>
  <si>
    <t>and</t>
  </si>
  <si>
    <t>Instructions for Form 8938</t>
  </si>
  <si>
    <t>Tax Year 2011</t>
  </si>
  <si>
    <t xml:space="preserve"> Account 1</t>
  </si>
  <si>
    <t xml:space="preserve"> Account 2</t>
  </si>
  <si>
    <t xml:space="preserve"> Account 3</t>
  </si>
  <si>
    <t xml:space="preserve"> Account 4</t>
  </si>
  <si>
    <t xml:space="preserve"> Account 5</t>
  </si>
  <si>
    <t>Ownership</t>
  </si>
  <si>
    <t>Taxpayer</t>
  </si>
  <si>
    <t>Spouse</t>
  </si>
  <si>
    <t>Jointly owned with spouse</t>
  </si>
  <si>
    <t>Jointly owned with non-spouse</t>
  </si>
  <si>
    <t>Name of Bank or Financial Institution</t>
  </si>
  <si>
    <t>Street Address:</t>
  </si>
  <si>
    <t>City, Postal Code, Country:</t>
  </si>
  <si>
    <t>Account was opened in 2011</t>
  </si>
  <si>
    <t>Account was closed in 2011</t>
  </si>
  <si>
    <t>Type of Account</t>
  </si>
  <si>
    <t>Foreign currency in which acct is maintained</t>
  </si>
  <si>
    <t>EUR, GBP, AUD, etc.</t>
  </si>
  <si>
    <t>Exchange rate at 12/31/11</t>
  </si>
  <si>
    <t>FX at 12/31/11</t>
  </si>
  <si>
    <t>Maximum Value of Account during 2011</t>
  </si>
  <si>
    <t>No income earned in the account</t>
  </si>
  <si>
    <t>Description of Asset</t>
  </si>
  <si>
    <t>Asset jointly owned with spouse</t>
  </si>
  <si>
    <t>0 - 50,000</t>
  </si>
  <si>
    <t>50,001 - 100,000</t>
  </si>
  <si>
    <t>100,001 - 150,000</t>
  </si>
  <si>
    <t>150,001 - 200,000</t>
  </si>
  <si>
    <t xml:space="preserve">200,000 +  </t>
  </si>
  <si>
    <t>Foreign currency of asset</t>
  </si>
  <si>
    <t>Name of Foreign Entity</t>
  </si>
  <si>
    <t>Type of Foreign Entity</t>
  </si>
  <si>
    <t>Partnership</t>
  </si>
  <si>
    <t>Corporation</t>
  </si>
  <si>
    <t>Trust</t>
  </si>
  <si>
    <t>Estate</t>
  </si>
  <si>
    <t>Check if foreign entity is a PFIC</t>
  </si>
  <si>
    <t>Passive foreign investment company</t>
  </si>
  <si>
    <t>Foreign Entity:  Street Address</t>
  </si>
  <si>
    <t>Name of Issuer or Counterparty</t>
  </si>
  <si>
    <t>Issuer</t>
  </si>
  <si>
    <t>Counterparty</t>
  </si>
  <si>
    <t>Type of Issuer or Counterparty</t>
  </si>
  <si>
    <t>Individual</t>
  </si>
  <si>
    <t>Check if issuer or counterparty is</t>
  </si>
  <si>
    <t>US Person</t>
  </si>
  <si>
    <t>Foreign Person</t>
  </si>
  <si>
    <r>
      <t>Name of Joint Owner (</t>
    </r>
    <r>
      <rPr>
        <sz val="10"/>
        <rFont val="Arial"/>
        <family val="2"/>
      </rPr>
      <t xml:space="preserve">if </t>
    </r>
    <r>
      <rPr>
        <u val="single"/>
        <sz val="10"/>
        <rFont val="Arial"/>
        <family val="2"/>
      </rPr>
      <t>not</t>
    </r>
    <r>
      <rPr>
        <sz val="10"/>
        <rFont val="Arial"/>
        <family val="2"/>
      </rPr>
      <t xml:space="preserve"> spouse</t>
    </r>
    <r>
      <rPr>
        <sz val="10"/>
        <rFont val="Arial"/>
        <family val="2"/>
      </rPr>
      <t>)</t>
    </r>
  </si>
  <si>
    <t>Rental Property 1</t>
  </si>
  <si>
    <t>Rental Property 2</t>
  </si>
  <si>
    <t>Rental Property 3</t>
  </si>
  <si>
    <t>Rental Property 4</t>
  </si>
  <si>
    <t>Date placed in service</t>
  </si>
  <si>
    <t>(i.e., made available for rent, can be past year)</t>
  </si>
  <si>
    <t>Date taken out of service</t>
  </si>
  <si>
    <t>(i.e., no longer available for rent)</t>
  </si>
  <si>
    <t>mm/dd/yy</t>
  </si>
  <si>
    <t>Currency Converter</t>
  </si>
  <si>
    <t>Foreign Currency</t>
  </si>
  <si>
    <t>US Dollar</t>
  </si>
  <si>
    <t>Conversion</t>
  </si>
  <si>
    <t>EMU MEMBERS</t>
  </si>
  <si>
    <t>UNITED KINGDOM</t>
  </si>
  <si>
    <t>ARGENTINA</t>
  </si>
  <si>
    <t>AUSTRALIA</t>
  </si>
  <si>
    <t>BRAZIL</t>
  </si>
  <si>
    <t>CANADA</t>
  </si>
  <si>
    <t>CHINA</t>
  </si>
  <si>
    <t>CZECH REPUBLIC</t>
  </si>
  <si>
    <t>ESTONIA</t>
  </si>
  <si>
    <t>HONG KONG</t>
  </si>
  <si>
    <t>INDIA</t>
  </si>
  <si>
    <t>JAPAN</t>
  </si>
  <si>
    <t>MEXICO</t>
  </si>
  <si>
    <t>NEW ZEALAND</t>
  </si>
  <si>
    <t>POLAND</t>
  </si>
  <si>
    <t>SOUTH AFRICA</t>
  </si>
  <si>
    <t>Foreign Accounts</t>
  </si>
  <si>
    <t>Bank</t>
  </si>
  <si>
    <t>Security</t>
  </si>
  <si>
    <t>Other</t>
  </si>
  <si>
    <t>Information for Foreign Earned Income Exclusion</t>
  </si>
  <si>
    <t>Employer's Name:</t>
  </si>
  <si>
    <t>Employer's US Address (if any):</t>
  </si>
  <si>
    <t>Employer's Foreign Address:</t>
  </si>
  <si>
    <t>Type of Company:</t>
  </si>
  <si>
    <t>Foreign Entity</t>
  </si>
  <si>
    <t>U.S. Company</t>
  </si>
  <si>
    <t>Self</t>
  </si>
  <si>
    <t>Foreign Affiliate of a U.S. Company</t>
  </si>
  <si>
    <t>Other (specify)</t>
  </si>
  <si>
    <t>Date you moved outside the U.S.:</t>
  </si>
  <si>
    <t xml:space="preserve">Other Citizenship:  </t>
  </si>
  <si>
    <t xml:space="preserve">Address </t>
  </si>
  <si>
    <t>Expenses</t>
  </si>
  <si>
    <t>Miscellaneous Deductions</t>
  </si>
  <si>
    <t xml:space="preserve">Other: </t>
  </si>
  <si>
    <t>Charitable Donations to Qualified U.S. Charities</t>
  </si>
  <si>
    <t>Noncash (i.e., goods)</t>
  </si>
  <si>
    <t>University Education</t>
  </si>
  <si>
    <t>Tuition and Fees</t>
  </si>
  <si>
    <t>For these items, whether U.S. or foreign source, please click on the link to provide additional information:</t>
  </si>
  <si>
    <t>Trades / Sales of Securities</t>
  </si>
  <si>
    <t>Tax Overpayment (1099-G)</t>
  </si>
  <si>
    <t>Amount in US$</t>
  </si>
  <si>
    <t>Living Quarters Abroad:</t>
  </si>
  <si>
    <t>Purchased home</t>
  </si>
  <si>
    <t>Rented house or apartment</t>
  </si>
  <si>
    <t>Rented room</t>
  </si>
  <si>
    <t>Quarters furnished by Employer</t>
  </si>
  <si>
    <t>(Do not list spouse)</t>
  </si>
  <si>
    <t>Please select a withdrawal date (if no date is selected, you will have to mail in a check for any tax balance due).</t>
  </si>
  <si>
    <t xml:space="preserve"> (new clients)</t>
  </si>
  <si>
    <t>Business Address:</t>
  </si>
  <si>
    <t>EIN Number:</t>
  </si>
  <si>
    <t>(if different from home)</t>
  </si>
  <si>
    <t>Contact Information</t>
  </si>
  <si>
    <t>Form 1098</t>
  </si>
  <si>
    <t>Please complete on the main section of the questionnaire.</t>
  </si>
  <si>
    <t>Partnership/S-Corp/Trust/Estate (Sch. K-1)</t>
  </si>
  <si>
    <t>in the US</t>
  </si>
  <si>
    <t>working for your employer</t>
  </si>
  <si>
    <t>Number of business days</t>
  </si>
  <si>
    <r>
      <t xml:space="preserve">If you own your home and you wish to claim depreciation of the office portion, please complete the following </t>
    </r>
    <r>
      <rPr>
        <i/>
        <sz val="10"/>
        <rFont val="Arial"/>
        <family val="2"/>
      </rPr>
      <t>(unless you previously provided this to me)</t>
    </r>
    <r>
      <rPr>
        <sz val="10"/>
        <rFont val="Arial"/>
        <family val="2"/>
      </rPr>
      <t>:</t>
    </r>
  </si>
  <si>
    <t>Tolls (business)  $</t>
  </si>
  <si>
    <t>Parking (business)  $</t>
  </si>
  <si>
    <t>VM/Fax Numbers:  Paris 01.53.0134.52;  London 0207-681-1305</t>
  </si>
  <si>
    <t>* You incurred losses from casualty or theft.</t>
  </si>
  <si>
    <t>PLEASE SAVE THIS QUESTIONNAIRE, THEN SEND IT TO ME AS AN E-MAIL ATTACHMENT</t>
  </si>
  <si>
    <t>Reminder:  Your tax return cannot be filed without your signature.</t>
  </si>
  <si>
    <t>Are you required to pay income taxes in the foreign country in which you reside?</t>
  </si>
  <si>
    <t>Date Entered US</t>
  </si>
  <si>
    <t>Date Left US</t>
  </si>
  <si>
    <t>US</t>
  </si>
  <si>
    <t>What type of visa do you hold in the foreign country?</t>
  </si>
  <si>
    <t xml:space="preserve">  Spouse:</t>
  </si>
  <si>
    <t>If your visa limits your length of stay or employment, what are the conditions?</t>
  </si>
  <si>
    <t>Did you maintain a home in the United States?</t>
  </si>
  <si>
    <t>If yes, was it rented out?</t>
  </si>
  <si>
    <t>If rented out:</t>
  </si>
  <si>
    <t>Names of Occupants</t>
  </si>
  <si>
    <t>Occupants relationship to you</t>
  </si>
  <si>
    <t>Mortgage Interest &amp; Property Tax</t>
  </si>
  <si>
    <t>SSN or ITIN</t>
  </si>
  <si>
    <t xml:space="preserve">SSN or ITIN:  </t>
  </si>
  <si>
    <t xml:space="preserve">Current Employer:  </t>
  </si>
  <si>
    <t xml:space="preserve">I will primarily contact you by email.  </t>
  </si>
  <si>
    <t>Dependents</t>
  </si>
  <si>
    <t>Electronic Withdrawal of any Tax Balance Due</t>
  </si>
  <si>
    <t>Direct Deposit &amp; Electronic Funds Withdrawal</t>
  </si>
  <si>
    <t>T/S/J</t>
  </si>
  <si>
    <t>General Information</t>
  </si>
  <si>
    <t>TAXPAYER</t>
  </si>
  <si>
    <t>SPOUSE</t>
  </si>
  <si>
    <t>Telephone:</t>
  </si>
  <si>
    <t>Employer:</t>
  </si>
  <si>
    <t>Referred By:</t>
  </si>
  <si>
    <t>First Name, Initial, Last Name</t>
  </si>
  <si>
    <t>Routing Number</t>
  </si>
  <si>
    <t>Account Number</t>
  </si>
  <si>
    <t xml:space="preserve">Work  </t>
  </si>
  <si>
    <t xml:space="preserve">Mobile  </t>
  </si>
  <si>
    <t xml:space="preserve">Home  </t>
  </si>
  <si>
    <t>Date of Birth</t>
  </si>
  <si>
    <t>Relationship to You</t>
  </si>
  <si>
    <t>Name of US Bank</t>
  </si>
  <si>
    <t>JOINT</t>
  </si>
  <si>
    <t>Margin Interest</t>
  </si>
  <si>
    <t>IRA Traditional</t>
  </si>
  <si>
    <t>IRA Roth</t>
  </si>
  <si>
    <t>Student Loan Interest Paid:</t>
  </si>
  <si>
    <t>$</t>
  </si>
  <si>
    <t xml:space="preserve"> </t>
  </si>
  <si>
    <t>James Maertin, C.P.A.</t>
  </si>
  <si>
    <t>james@jamesdance.com</t>
  </si>
  <si>
    <t xml:space="preserve">U.S. Citizen </t>
  </si>
  <si>
    <t xml:space="preserve">Green Card  </t>
  </si>
  <si>
    <t xml:space="preserve">Last Name:  </t>
  </si>
  <si>
    <t xml:space="preserve">First Name:  </t>
  </si>
  <si>
    <t xml:space="preserve">Middle Initial:  </t>
  </si>
  <si>
    <t xml:space="preserve">Social Security #:  </t>
  </si>
  <si>
    <t xml:space="preserve">Date of Birth:  </t>
  </si>
  <si>
    <t>www.jamesdance.com</t>
  </si>
  <si>
    <t>T</t>
  </si>
  <si>
    <t>From</t>
  </si>
  <si>
    <t>Occupation</t>
  </si>
  <si>
    <t>Where worked</t>
  </si>
  <si>
    <t>(state or country)</t>
  </si>
  <si>
    <t>Present</t>
  </si>
  <si>
    <t>T/S</t>
  </si>
  <si>
    <t>Taxpayer (T), Spouse (S), Joint (J)</t>
  </si>
  <si>
    <t>(must be a U.S. bank)</t>
  </si>
  <si>
    <t>(9-digit number on the bottom left of a check)</t>
  </si>
  <si>
    <t>Taxpayer (T), Spouse (S)</t>
  </si>
  <si>
    <t>Cash, Checks, or Credit Cards</t>
  </si>
  <si>
    <t>(mm/dd/yy)</t>
  </si>
  <si>
    <t>For Office Use Only:</t>
  </si>
  <si>
    <t>Mortgage Interest</t>
  </si>
  <si>
    <r>
      <t>From</t>
    </r>
    <r>
      <rPr>
        <sz val="8"/>
        <rFont val="Arial"/>
        <family val="2"/>
      </rPr>
      <t xml:space="preserve"> (mm/dd/yy)</t>
    </r>
  </si>
  <si>
    <r>
      <t>To</t>
    </r>
    <r>
      <rPr>
        <sz val="8"/>
        <rFont val="Arial"/>
        <family val="2"/>
      </rPr>
      <t xml:space="preserve"> (mm/dd/yy)</t>
    </r>
  </si>
  <si>
    <t>Rental</t>
  </si>
  <si>
    <t>Rental Income</t>
  </si>
  <si>
    <r>
      <t>SHORT TERM</t>
    </r>
    <r>
      <rPr>
        <sz val="10"/>
        <rFont val="Arial"/>
        <family val="2"/>
      </rPr>
      <t xml:space="preserve"> Capital Gains and Losses - Assets Held One Year or Less</t>
    </r>
  </si>
  <si>
    <t>Date</t>
  </si>
  <si>
    <t>Cost</t>
  </si>
  <si>
    <t>Shares</t>
  </si>
  <si>
    <t>Acquired</t>
  </si>
  <si>
    <t>Sold</t>
  </si>
  <si>
    <t>Click here to go back to questionnaire</t>
  </si>
  <si>
    <t xml:space="preserve">   JOINT</t>
  </si>
  <si>
    <t>Wages (Form W-2)</t>
  </si>
  <si>
    <t>Self-Employment (Form 1099-MISC) *</t>
  </si>
  <si>
    <t>Interest (1099-INT)</t>
  </si>
  <si>
    <t>Dividends (1099-DIV)</t>
  </si>
  <si>
    <t>Sales of Securities (Form 1099-B) *</t>
  </si>
  <si>
    <t>Unemployment Compensation (1099-G)</t>
  </si>
  <si>
    <t>Retirement Distributions (1099-R)</t>
  </si>
  <si>
    <t>Mortgage Interest (Form 1098)</t>
  </si>
  <si>
    <t>Student Loan Interest (1098-E)</t>
  </si>
  <si>
    <t>Tuition Expense (Form 1098-T)</t>
  </si>
  <si>
    <t>HSA or Archer MSA (5498-SA)</t>
  </si>
  <si>
    <t xml:space="preserve">  Specify: </t>
  </si>
  <si>
    <t>Special Situations</t>
  </si>
  <si>
    <t>If any of these apply, please provide additional information:</t>
  </si>
  <si>
    <t>* You paid or received alimony.</t>
  </si>
  <si>
    <t>If you have other situations or questions, list them here, call, or send me an email:</t>
  </si>
  <si>
    <t>Taxpayer:</t>
  </si>
  <si>
    <t>Spouse:</t>
  </si>
  <si>
    <t>to</t>
  </si>
  <si>
    <t>=</t>
  </si>
  <si>
    <t xml:space="preserve">Vehicle Expenses </t>
  </si>
  <si>
    <t>Year, make and model</t>
  </si>
  <si>
    <t>Dates used:</t>
  </si>
  <si>
    <t>Is another vehicle available for personal use:</t>
  </si>
  <si>
    <t>Is your vehicle leased?</t>
  </si>
  <si>
    <t>If owned, purchase price of vehicle  $</t>
  </si>
  <si>
    <t xml:space="preserve">Date of purchase </t>
  </si>
  <si>
    <t>Gas &amp; oil</t>
  </si>
  <si>
    <t>Repairs/tires</t>
  </si>
  <si>
    <t>Lease payments</t>
  </si>
  <si>
    <t>Auto Insurance</t>
  </si>
  <si>
    <t>Garage rent</t>
  </si>
  <si>
    <t>Auto Club (AAA)</t>
  </si>
  <si>
    <t xml:space="preserve">Home Office </t>
  </si>
  <si>
    <r>
      <t>General Rules</t>
    </r>
    <r>
      <rPr>
        <sz val="10"/>
        <rFont val="Arial"/>
        <family val="2"/>
      </rPr>
      <t>:</t>
    </r>
  </si>
  <si>
    <r>
      <t xml:space="preserve">Note:  </t>
    </r>
    <r>
      <rPr>
        <sz val="10"/>
        <color indexed="12"/>
        <rFont val="Arial"/>
        <family val="2"/>
      </rPr>
      <t xml:space="preserve">Do not fill in an amount for rent if you own your home.  </t>
    </r>
  </si>
  <si>
    <r>
      <t>Location 1:</t>
    </r>
    <r>
      <rPr>
        <sz val="10"/>
        <rFont val="Arial"/>
        <family val="2"/>
      </rPr>
      <t xml:space="preserve">  Address</t>
    </r>
  </si>
  <si>
    <t>Dates worked:</t>
  </si>
  <si>
    <t>Total area of home (sq. ft.)</t>
  </si>
  <si>
    <t>Area used exclusively for business (sq. ft.)</t>
  </si>
  <si>
    <t>Rent  $</t>
  </si>
  <si>
    <t>X</t>
  </si>
  <si>
    <t>months</t>
  </si>
  <si>
    <t xml:space="preserve"> =</t>
  </si>
  <si>
    <t>Utilities  $</t>
  </si>
  <si>
    <t>Repairs and maintenance expense</t>
  </si>
  <si>
    <t>Home Owners:</t>
  </si>
  <si>
    <t>Adjusted Basis of Property:</t>
  </si>
  <si>
    <t>Purchase Price of Property</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</si>
  <si>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</si>
  <si>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</si>
  <si>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</si>
  <si>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Value of land in price of property:</t>
  </si>
  <si>
    <t>(Note:  Land is not a depreciable asset)</t>
  </si>
  <si>
    <t>Is the entire property available for rental use?</t>
  </si>
  <si>
    <t>Advertising</t>
  </si>
  <si>
    <t>Commissions</t>
  </si>
  <si>
    <t>Insurance</t>
  </si>
  <si>
    <t>Repairs</t>
  </si>
  <si>
    <t>Supplies</t>
  </si>
  <si>
    <t>Water &amp; Sewer</t>
  </si>
  <si>
    <t>Utilities</t>
  </si>
  <si>
    <t>Garden Maintenance</t>
  </si>
  <si>
    <t>Description</t>
  </si>
  <si>
    <t xml:space="preserve">For more information, see </t>
  </si>
  <si>
    <t>IRS Publication 527:  Residential Rental Property</t>
  </si>
  <si>
    <t xml:space="preserve"> Please fill in all fields that apply to you.  </t>
  </si>
  <si>
    <t>Type of Business:</t>
  </si>
  <si>
    <t xml:space="preserve"> (please be specific, e.g., if consultant, in what field?)</t>
  </si>
  <si>
    <t>Self-Employment Income</t>
  </si>
  <si>
    <t>Amount</t>
  </si>
  <si>
    <t>Self Employment Expenses</t>
  </si>
  <si>
    <t>Other Insurance</t>
  </si>
  <si>
    <t>Computer Equipment</t>
  </si>
  <si>
    <t>Supplies (other than office)</t>
  </si>
  <si>
    <t>Travel &amp; Lodging</t>
  </si>
  <si>
    <t>Meals &amp; Entertainment</t>
  </si>
  <si>
    <t>Research</t>
  </si>
  <si>
    <t>Telephone</t>
  </si>
  <si>
    <t>Internet</t>
  </si>
  <si>
    <t>Education &amp; Seminars</t>
  </si>
  <si>
    <t>Postage</t>
  </si>
  <si>
    <t>Local Transportation</t>
  </si>
  <si>
    <t>Trade Publications</t>
  </si>
  <si>
    <t>LIST OTHER SELF-EMPLOYMENT BUSINESS EXPENSES:</t>
  </si>
  <si>
    <t>Self-Employed Retirement Plan (Keogh and SEP)</t>
  </si>
  <si>
    <t>If you've already contributed to a SEP or Keogh:</t>
  </si>
  <si>
    <t xml:space="preserve">Taxpayer:  </t>
  </si>
  <si>
    <t xml:space="preserve">Spouse:  </t>
  </si>
  <si>
    <r>
      <t xml:space="preserve">To qualify, a portion of your home or a separate structure must be used </t>
    </r>
    <r>
      <rPr>
        <u val="single"/>
        <sz val="10"/>
        <rFont val="Arial"/>
        <family val="2"/>
      </rPr>
      <t>exclusively</t>
    </r>
    <r>
      <rPr>
        <sz val="10"/>
        <rFont val="Arial"/>
        <family val="2"/>
      </rPr>
      <t xml:space="preserve"> on a </t>
    </r>
    <r>
      <rPr>
        <u val="single"/>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</si>
  <si>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</si>
  <si>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</si>
  <si>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</si>
  <si>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If you lived at more than one location during the year, please complete expenses separately:</t>
  </si>
  <si>
    <t>Home insurance (total for year)</t>
  </si>
  <si>
    <r>
      <t>Location 2:</t>
    </r>
    <r>
      <rPr>
        <sz val="10"/>
        <rFont val="Arial"/>
        <family val="2"/>
      </rPr>
      <t xml:space="preserve">  (If you moved during the year)</t>
    </r>
  </si>
  <si>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</si>
  <si>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</si>
  <si>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</si>
  <si>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family val="2"/>
      </rPr>
      <t xml:space="preserve">  </t>
    </r>
  </si>
  <si>
    <r>
      <t>Vehicle 2:</t>
    </r>
    <r>
      <rPr>
        <sz val="10"/>
        <rFont val="Arial"/>
        <family val="2"/>
      </rPr>
      <t xml:space="preserve">  </t>
    </r>
  </si>
  <si>
    <t>Total business miles</t>
  </si>
  <si>
    <t xml:space="preserve">If you want me to calculate actual expenses, which </t>
  </si>
  <si>
    <t>may be more than standard mileage:</t>
  </si>
  <si>
    <t>List total expenses incurred between the dates below:</t>
  </si>
  <si>
    <t>(I will calculate the business percentage)</t>
  </si>
  <si>
    <t>Estimated Tax Payments</t>
  </si>
  <si>
    <t>FEDERAL PAYMENTS</t>
  </si>
  <si>
    <t>Date paid if</t>
  </si>
  <si>
    <t>QTR</t>
  </si>
  <si>
    <t>Due Date</t>
  </si>
  <si>
    <t>later than due date</t>
  </si>
  <si>
    <t xml:space="preserve">STATE: </t>
  </si>
  <si>
    <t>Currency</t>
  </si>
  <si>
    <t>Gross Income</t>
  </si>
  <si>
    <t>Income Converted</t>
  </si>
  <si>
    <t>Gross Tax Paid</t>
  </si>
  <si>
    <t>Tax Converted</t>
  </si>
  <si>
    <t>Name of Payer</t>
  </si>
  <si>
    <t>(foreign currency)</t>
  </si>
  <si>
    <r>
      <t>Email</t>
    </r>
    <r>
      <rPr>
        <sz val="10"/>
        <rFont val="Arial"/>
        <family val="2"/>
      </rPr>
      <t xml:space="preserve"> </t>
    </r>
  </si>
  <si>
    <t>√ next to primary email address</t>
  </si>
  <si>
    <t xml:space="preserve">  Email Work:  </t>
  </si>
  <si>
    <t xml:space="preserve">  Email Personal:  </t>
  </si>
  <si>
    <t xml:space="preserve">  Email Other:  </t>
  </si>
  <si>
    <r>
      <t>Points Paid</t>
    </r>
    <r>
      <rPr>
        <sz val="10"/>
        <rFont val="Arial"/>
        <family val="2"/>
      </rPr>
      <t xml:space="preserve"> (if any)</t>
    </r>
  </si>
  <si>
    <t>Note:  To start a new line, press ALT-ENTER.</t>
  </si>
  <si>
    <t>*Also complete</t>
  </si>
  <si>
    <t xml:space="preserve">Self Employment </t>
  </si>
  <si>
    <t>worksheet</t>
  </si>
  <si>
    <t>Trades</t>
  </si>
  <si>
    <t>Complete the</t>
  </si>
  <si>
    <t xml:space="preserve"> for federal estimated tax payments).  Do not enter taxes withheld here.</t>
  </si>
  <si>
    <t>Prepayments of tax that you sent in during the year, usually by check along with a voucher (e.g., Form 1040-ES</t>
  </si>
  <si>
    <t>SWEDEN</t>
  </si>
  <si>
    <t>RUSSIA</t>
  </si>
  <si>
    <t>UKRAINE</t>
  </si>
  <si>
    <t>SWITZERLAND</t>
  </si>
  <si>
    <t>CHILE</t>
  </si>
  <si>
    <t>SAUDI ARABIA</t>
  </si>
  <si>
    <t>Average</t>
  </si>
  <si>
    <t>SINGAPORE</t>
  </si>
  <si>
    <t>US $</t>
  </si>
  <si>
    <t>Total miles for year (personal &amp; business)</t>
  </si>
  <si>
    <t>Business Name:</t>
  </si>
  <si>
    <t>(if not your name)</t>
  </si>
  <si>
    <t>(if applicable)</t>
  </si>
  <si>
    <r>
      <t>Property Tax</t>
    </r>
    <r>
      <rPr>
        <sz val="8"/>
        <rFont val="Arial"/>
        <family val="2"/>
      </rPr>
      <t xml:space="preserve"> (primary residence)</t>
    </r>
  </si>
  <si>
    <t>Other Tax Form</t>
  </si>
  <si>
    <t xml:space="preserve">Green card holder or </t>
  </si>
  <si>
    <t>US Citizen (yes or no)</t>
  </si>
  <si>
    <r>
      <t>Additional Information</t>
    </r>
    <r>
      <rPr>
        <sz val="10"/>
        <rFont val="Arial"/>
        <family val="2"/>
      </rPr>
      <t xml:space="preserve">:  </t>
    </r>
    <r>
      <rPr>
        <i/>
        <sz val="10"/>
        <rFont val="Arial"/>
        <family val="2"/>
      </rPr>
      <t>Please check if any of these situations apply to you.</t>
    </r>
  </si>
  <si>
    <t>You paid property taxes on a foreign residence.</t>
  </si>
  <si>
    <t xml:space="preserve">Your tax return will be set up for electronic filing unless there is a reason why it cannot be e-filed </t>
  </si>
  <si>
    <t>Investment Advisory Fees</t>
  </si>
  <si>
    <t>* You had income not otherwise indicated on the questionnaire (gambling, jury duty, cancellation of debt, bartering, etc.)</t>
  </si>
  <si>
    <t>or asphalt roof, water heater, heat pump, central air conditioner, furnace, boiler</t>
  </si>
  <si>
    <t>Moved From:</t>
  </si>
  <si>
    <t>Moved To:</t>
  </si>
  <si>
    <t xml:space="preserve"> Storage Fees</t>
  </si>
  <si>
    <t>Move to the United States</t>
  </si>
  <si>
    <t xml:space="preserve"> Cost of moving household goods</t>
  </si>
  <si>
    <t>Move to a Foreign Country*</t>
  </si>
  <si>
    <t xml:space="preserve">*  Note:  If you moved to a foreign country, these expenses would be related to foreign income.  This means that the exclusion and/or foreign tax credit would likely eliminate any further benefit.   </t>
  </si>
  <si>
    <t>THAILAND</t>
  </si>
  <si>
    <t>MOROCCO</t>
  </si>
  <si>
    <t>CROATIA</t>
  </si>
  <si>
    <t>BAHRAIN</t>
  </si>
  <si>
    <t>OMAN</t>
  </si>
  <si>
    <t>Foreigner's U.S. Source Income (1042-S)</t>
  </si>
  <si>
    <t>Travel expense en route to new home</t>
  </si>
  <si>
    <t>* You purchased a brand new hybrid vehicle or plug-in vehicle to be used primarily in the U.S.</t>
  </si>
  <si>
    <t>* You installed energy efficient property run by solar, fuel cell, wind or geothermal in your home in the U.S</t>
  </si>
  <si>
    <t xml:space="preserve">* You made other energy efficient improvements in your home in the U.S. including: insulation, windows, exterior door, metal </t>
  </si>
  <si>
    <t>to US Dollars</t>
  </si>
  <si>
    <t>U.S. Work Days</t>
  </si>
  <si>
    <t>Weekends</t>
  </si>
  <si>
    <t>Public Holidays, Sick Leave, Leave of Absence, etc</t>
  </si>
  <si>
    <t>Vacation Days</t>
  </si>
  <si>
    <t>Revise figures as necessary.</t>
  </si>
  <si>
    <t>You Worked in the Year</t>
  </si>
  <si>
    <t xml:space="preserve">Total Business Days </t>
  </si>
  <si>
    <t>Any days worked in the U.S. are taxable and cannot be excluded from income or applied against foreign taxes.</t>
  </si>
  <si>
    <t>SSN</t>
  </si>
  <si>
    <t>60 East 42nd Street, Suite 1166, New York, NY 10165</t>
  </si>
  <si>
    <t>Moving Expense Report</t>
  </si>
  <si>
    <t xml:space="preserve">provided me last year, such as social security numbers and bank information.  </t>
  </si>
  <si>
    <t xml:space="preserve">                  </t>
  </si>
  <si>
    <r>
      <rPr>
        <u val="single"/>
        <sz val="10"/>
        <rFont val="Arial"/>
        <family val="2"/>
      </rPr>
      <t>Not</t>
    </r>
    <r>
      <rPr>
        <sz val="10"/>
        <rFont val="Arial"/>
        <family val="2"/>
      </rPr>
      <t xml:space="preserve"> Reported on </t>
    </r>
  </si>
  <si>
    <t>Medical &amp; Dental Expense</t>
  </si>
  <si>
    <t>Job Search Costs</t>
  </si>
  <si>
    <t>The college/university must accept U.S. financial aid.</t>
  </si>
  <si>
    <t>Work Related Moving Expenses</t>
  </si>
  <si>
    <t>Commissions and Fees</t>
  </si>
  <si>
    <t>Contract Labor</t>
  </si>
  <si>
    <t>Self Employed Health Insurance</t>
  </si>
  <si>
    <t>Long-term Care Premiums</t>
  </si>
  <si>
    <t>Other Legal/Professional Services</t>
  </si>
  <si>
    <r>
      <t>Mortgage Interest</t>
    </r>
    <r>
      <rPr>
        <sz val="8"/>
        <rFont val="Arial"/>
        <family val="2"/>
      </rPr>
      <t xml:space="preserve"> (not for home office)</t>
    </r>
  </si>
  <si>
    <t>Other Interest</t>
  </si>
  <si>
    <r>
      <t xml:space="preserve">Utilities </t>
    </r>
    <r>
      <rPr>
        <sz val="8"/>
        <rFont val="Arial"/>
        <family val="2"/>
      </rPr>
      <t>(not for home office)</t>
    </r>
  </si>
  <si>
    <t>Office Expense</t>
  </si>
  <si>
    <r>
      <t xml:space="preserve">Office Rent </t>
    </r>
    <r>
      <rPr>
        <sz val="8"/>
        <rFont val="Arial"/>
        <family val="2"/>
      </rPr>
      <t>(other than home)</t>
    </r>
  </si>
  <si>
    <t>Other Rent (equipment, etc.)</t>
  </si>
  <si>
    <t>Repairs and Maintenance</t>
  </si>
  <si>
    <t>Client Gifts (limit $25 each)</t>
  </si>
  <si>
    <r>
      <t>Time Saving Tip</t>
    </r>
    <r>
      <rPr>
        <sz val="10"/>
        <color indexed="62"/>
        <rFont val="Arial"/>
        <family val="2"/>
      </rPr>
      <t>:  You may write "same" (</t>
    </r>
    <r>
      <rPr>
        <u val="single"/>
        <sz val="10"/>
        <color indexed="62"/>
        <rFont val="Arial"/>
        <family val="2"/>
      </rPr>
      <t>except for your name</t>
    </r>
    <r>
      <rPr>
        <sz val="10"/>
        <color indexed="62"/>
        <rFont val="Arial"/>
        <family val="2"/>
      </rPr>
      <t xml:space="preserve">) for any information that is exactly the same as what you </t>
    </r>
  </si>
  <si>
    <t>(Include rent, utilities (except phone), insurance, parking, repairs, furniture rental, mandatory rental tax)</t>
  </si>
  <si>
    <t>TURKEY</t>
  </si>
  <si>
    <t>EUR</t>
  </si>
  <si>
    <t>GBP</t>
  </si>
  <si>
    <t>ARS</t>
  </si>
  <si>
    <t>AUD</t>
  </si>
  <si>
    <t>BHD</t>
  </si>
  <si>
    <t>BRL</t>
  </si>
  <si>
    <t>CAD</t>
  </si>
  <si>
    <t>CNY</t>
  </si>
  <si>
    <t>CLP</t>
  </si>
  <si>
    <t>HRK</t>
  </si>
  <si>
    <t>CZK</t>
  </si>
  <si>
    <t>EEK</t>
  </si>
  <si>
    <t>HKD</t>
  </si>
  <si>
    <t>INR</t>
  </si>
  <si>
    <t>JPY</t>
  </si>
  <si>
    <t>MXN</t>
  </si>
  <si>
    <t>MAD</t>
  </si>
  <si>
    <t>NZD</t>
  </si>
  <si>
    <t>OMR</t>
  </si>
  <si>
    <t>PLN</t>
  </si>
  <si>
    <t>RUB</t>
  </si>
  <si>
    <t>SAR</t>
  </si>
  <si>
    <t>SGD</t>
  </si>
  <si>
    <t>ZAR</t>
  </si>
  <si>
    <t>SEK</t>
  </si>
  <si>
    <t>CHF</t>
  </si>
  <si>
    <t>THB</t>
  </si>
  <si>
    <t>TRY</t>
  </si>
  <si>
    <t>UAH</t>
  </si>
  <si>
    <t xml:space="preserve"> (e.g., your spouse does not have an ITIN or SSN).  Please note that e-filing is only available until October 15, 2012.</t>
  </si>
  <si>
    <t>2011 EXPATRIATE TAX QUESTIONNAIRE</t>
  </si>
  <si>
    <t xml:space="preserve">Occupation in 2011:  </t>
  </si>
  <si>
    <t xml:space="preserve">Complete if you lived at any other location during 2011:  </t>
  </si>
  <si>
    <t>Employers during 2011:</t>
  </si>
  <si>
    <t>Foreign Address during 2011</t>
  </si>
  <si>
    <t>Principal Foreign Employer during 2011:</t>
  </si>
  <si>
    <t>If renting, list 2011 housing costs abroad</t>
  </si>
  <si>
    <t>Check if no trips were made to the U.S. during 2011</t>
  </si>
  <si>
    <t>Dates of trips to the U.S. during 2011:</t>
  </si>
  <si>
    <t xml:space="preserve">Amounts for up to two residences that you lived in during 2011 (can be in the U.S. or abroad).  </t>
  </si>
  <si>
    <t>You sold a home during 2011</t>
  </si>
  <si>
    <t>Your total mortgage balance was more than $1,100,000 during 2011 (including a second home if you have one)</t>
  </si>
  <si>
    <t>Tax Prep Fee paid in 2011</t>
  </si>
  <si>
    <t xml:space="preserve">Tax Year 2011, maximum contribution is $5,000 per person (to age 49), and $6,000 (age 50 and older).  </t>
  </si>
  <si>
    <t>* You received a notice in 2011 of a tax adjustment or audit, or settled an audit.</t>
  </si>
  <si>
    <t>* You gave a gift of more than $13,000 to any one donee during 2011 (in this case, you may need to complete a gift tax return).</t>
  </si>
  <si>
    <t>2010 Tax Return (New Clients Only)</t>
  </si>
  <si>
    <r>
      <t xml:space="preserve">Thank you for completing the questionnaire.  Since I am now only storing electronic files, </t>
    </r>
    <r>
      <rPr>
        <b/>
        <sz val="11"/>
        <rFont val="Arial"/>
        <family val="2"/>
      </rPr>
      <t xml:space="preserve">please send your tax documents to me by email </t>
    </r>
    <r>
      <rPr>
        <sz val="11"/>
        <rFont val="Arial"/>
        <family val="2"/>
      </rPr>
      <t xml:space="preserve">(.pdf or jpeg) </t>
    </r>
    <r>
      <rPr>
        <b/>
        <sz val="11"/>
        <rFont val="Arial"/>
        <family val="2"/>
      </rPr>
      <t>or fax</t>
    </r>
    <r>
      <rPr>
        <sz val="11"/>
        <rFont val="Arial"/>
        <family val="2"/>
      </rPr>
      <t xml:space="preserve"> at 212-937-3731 (this is an e-fax #).    If you mail me any documents, please keep the originals and send me photocopies (unstapled, no signature required for delivery).  Paper items mailed to me will be scanned and then shredded.  </t>
    </r>
    <r>
      <rPr>
        <b/>
        <sz val="11"/>
        <rFont val="Arial"/>
        <family val="2"/>
      </rPr>
      <t xml:space="preserve"> If you're a new client, I'll also need a copy of your 2010 tax returns, if filed.</t>
    </r>
    <r>
      <rPr>
        <sz val="11"/>
        <rFont val="Arial"/>
        <family val="2"/>
      </rPr>
      <t xml:space="preserve">  Please do not send me expense receipts; I only need the totals for each type of expense which you should have already entered on the questionnaire. Thanks.</t>
    </r>
  </si>
  <si>
    <t>2011 IRA Contributions (can be made up to April 17, 2012)</t>
  </si>
  <si>
    <t>Tax Preparation Fee Paid in 2011</t>
  </si>
  <si>
    <t>2011 SEP contribution</t>
  </si>
  <si>
    <t>2011 Keogh contribution</t>
  </si>
  <si>
    <t>If not, do you want me to calculate your maximum 2011 SEP contribution?</t>
  </si>
  <si>
    <t>Employment During 2011</t>
  </si>
  <si>
    <t>Exchange</t>
  </si>
  <si>
    <t>Rate</t>
  </si>
  <si>
    <t>Name of Employer</t>
  </si>
  <si>
    <t>Name of Payer (if any)</t>
  </si>
  <si>
    <t>UNITED ARAB EMIRATES</t>
  </si>
  <si>
    <t>AED</t>
  </si>
  <si>
    <t>Type of</t>
  </si>
  <si>
    <t>Income</t>
  </si>
  <si>
    <t>GBP, EUR, etc.</t>
  </si>
  <si>
    <t>Please use the Currency Converter to the right to enter the average exchange rate for 2011.</t>
  </si>
  <si>
    <t>List Other</t>
  </si>
  <si>
    <t>Not Reported/Cash</t>
  </si>
  <si>
    <t>Total Paid in US$</t>
  </si>
  <si>
    <t>Income from US Payers</t>
  </si>
  <si>
    <t>Income from Foreign Payers</t>
  </si>
  <si>
    <t>Reported on Form 1099</t>
  </si>
  <si>
    <t>Property Address</t>
  </si>
  <si>
    <t>self employment worksheet</t>
  </si>
  <si>
    <t xml:space="preserve">     Please enter on the </t>
  </si>
  <si>
    <t>Total Gains</t>
  </si>
  <si>
    <t>Single or married filing separately</t>
  </si>
  <si>
    <t>Married filing jointly</t>
  </si>
  <si>
    <t>Living in the United States</t>
  </si>
  <si>
    <t>$400,000 on 12/31/11</t>
  </si>
  <si>
    <t>$200,000 on 12/31/11</t>
  </si>
  <si>
    <t>$50,000 on 12/31/11</t>
  </si>
  <si>
    <t>$100,000 on 12/31/11</t>
  </si>
  <si>
    <t>$300,000 at any time during 2011</t>
  </si>
  <si>
    <t>$600,000 at any time during 2011</t>
  </si>
  <si>
    <t>$75,000 at any time during 2011</t>
  </si>
  <si>
    <t>$150,000 at any time during 2011</t>
  </si>
  <si>
    <r>
      <t xml:space="preserve">Living </t>
    </r>
    <r>
      <rPr>
        <b/>
        <u val="single"/>
        <sz val="10"/>
        <rFont val="Arial"/>
        <family val="2"/>
      </rPr>
      <t>outside</t>
    </r>
    <r>
      <rPr>
        <b/>
        <sz val="10"/>
        <rFont val="Arial"/>
        <family val="2"/>
      </rPr>
      <t xml:space="preserve"> the United States</t>
    </r>
  </si>
  <si>
    <t>Gross Rental Income in 2011</t>
  </si>
  <si>
    <t>Rental Expenses</t>
  </si>
  <si>
    <t>Auto and travel</t>
  </si>
  <si>
    <t>Cleaning and maintenance</t>
  </si>
  <si>
    <t>Legal and other professional fees</t>
  </si>
  <si>
    <t>Management fees</t>
  </si>
  <si>
    <t>Mortgage interest paid to banks, etc.</t>
  </si>
  <si>
    <t>Other interest</t>
  </si>
  <si>
    <t>Property taxes</t>
  </si>
  <si>
    <t>US Dollars</t>
  </si>
  <si>
    <t>Foreign</t>
  </si>
  <si>
    <t xml:space="preserve">Foreign </t>
  </si>
  <si>
    <t>2011 Foreign Currency Converter</t>
  </si>
  <si>
    <t>If foreign rental, amount of foreign income tax paid on the gross rental income</t>
  </si>
  <si>
    <t>Capital Improvements</t>
  </si>
  <si>
    <t>Only complete if rental started in 2011</t>
  </si>
  <si>
    <t>Settlement Costs</t>
  </si>
  <si>
    <t>ADJUSTED BASIS OF PROPERTY</t>
  </si>
  <si>
    <t>If you converted a personal property to a rental property, your basis is the lesser of the fair market value or the adjusted basis of the property</t>
  </si>
  <si>
    <t>Value of land in price of property</t>
  </si>
  <si>
    <t>%</t>
  </si>
  <si>
    <t>No.  Percentage rented out</t>
  </si>
  <si>
    <t>Your ownership percentage</t>
  </si>
  <si>
    <t>Self Employment</t>
  </si>
  <si>
    <r>
      <t xml:space="preserve">Please do </t>
    </r>
    <r>
      <rPr>
        <u val="single"/>
        <sz val="10"/>
        <color indexed="10"/>
        <rFont val="Arial"/>
        <family val="2"/>
      </rPr>
      <t>not</t>
    </r>
    <r>
      <rPr>
        <sz val="10"/>
        <color indexed="10"/>
        <rFont val="Arial"/>
        <family val="2"/>
      </rPr>
      <t xml:space="preserve"> enter info for rental properties here.</t>
    </r>
  </si>
  <si>
    <r>
      <t>Property Tax</t>
    </r>
    <r>
      <rPr>
        <sz val="8"/>
        <rFont val="Arial"/>
        <family val="2"/>
      </rPr>
      <t xml:space="preserve"> (other residences)</t>
    </r>
  </si>
  <si>
    <t>For Income and Expenses</t>
  </si>
  <si>
    <t>2011 Currency Converter</t>
  </si>
  <si>
    <t>Self Employment Tax</t>
  </si>
  <si>
    <t xml:space="preserve">Generally, you are liable to pay U.S. self-employment tax (social security and Medicare taxes) on your net income, </t>
  </si>
  <si>
    <t>unless there is a social security (totalization) agreement between the U.S. and the country in which you are work.</t>
  </si>
  <si>
    <r>
      <t xml:space="preserve">Were you covered by </t>
    </r>
    <r>
      <rPr>
        <b/>
        <sz val="10"/>
        <rFont val="Arial"/>
        <family val="2"/>
      </rPr>
      <t>social security</t>
    </r>
    <r>
      <rPr>
        <sz val="10"/>
        <rFont val="Arial"/>
        <family val="2"/>
      </rPr>
      <t xml:space="preserve"> in a foreign country on your self-employment income?</t>
    </r>
  </si>
  <si>
    <t>Maximum Value of Financial Accounts</t>
  </si>
  <si>
    <t>Use Only For Calculating</t>
  </si>
  <si>
    <t xml:space="preserve">Wage Income </t>
  </si>
  <si>
    <t xml:space="preserve">Self Employment Income </t>
  </si>
  <si>
    <t xml:space="preserve">Rental Income </t>
  </si>
  <si>
    <t xml:space="preserve">Capital gains from trading securities </t>
  </si>
  <si>
    <t>Penalties for willful failure to file Form TDF 90-22.1 are potentially severe.</t>
  </si>
  <si>
    <t xml:space="preserve">If the total value of your foreign financial assets exceeds the figures above, you are required to file Form 8938 with your tax return.  There is some overlap between the foreign bank report (i.e. FBAR or Form TD F 90-22.1) and Form 8938 as they may cover the same foreign financial accounts.  That includes reporting of depository, custodial, or other financial accounts maintained by a foreign financial institution (such as a bank or brokerage company).  On Form 8938, you must also include any assets not held in an account maintained by a foreign financial institution including:  (1) Shares of a foreign company held directly and not through a broker, (2) interests in foreign entities, (3) loans to foreign persons or entities, (4) any financial instrument or contract held for investment that has a foreign issuer or counterparty.  For any income generated from your foreign financial assets, Form 8938 also requires a summary of income reported on the tax return along with form and line numbers.  </t>
  </si>
  <si>
    <t>If stock or an interest in a foreign entity</t>
  </si>
  <si>
    <r>
      <t xml:space="preserve">If </t>
    </r>
    <r>
      <rPr>
        <b/>
        <u val="single"/>
        <sz val="10"/>
        <rFont val="Arial"/>
        <family val="2"/>
      </rPr>
      <t>not</t>
    </r>
    <r>
      <rPr>
        <b/>
        <sz val="10"/>
        <rFont val="Arial"/>
        <family val="2"/>
      </rPr>
      <t xml:space="preserve"> stock or interest in a foreign entity</t>
    </r>
  </si>
  <si>
    <t>Self Employment Information</t>
  </si>
  <si>
    <t>Rental Property</t>
  </si>
  <si>
    <t>Foreign Assets</t>
  </si>
  <si>
    <t>Paid in 2011</t>
  </si>
  <si>
    <t>Complete if you had more than $10,000 in aggregate in all foreign financial accounts</t>
  </si>
  <si>
    <r>
      <t xml:space="preserve">Complete only if you are required to File Form 8938 </t>
    </r>
    <r>
      <rPr>
        <sz val="10"/>
        <color indexed="10"/>
        <rFont val="Arial"/>
        <family val="2"/>
      </rPr>
      <t>(see main questionnaire)</t>
    </r>
  </si>
  <si>
    <t xml:space="preserve">U.S. Source Income </t>
  </si>
  <si>
    <t>For income from a U.S. payer, please email me the form.  You don't need to enter it below.</t>
  </si>
  <si>
    <t>The US dollar conversion will then automatically be calculated..</t>
  </si>
  <si>
    <t xml:space="preserve">Interest, Dividend, Other Income </t>
  </si>
  <si>
    <t>2011 Average</t>
  </si>
  <si>
    <t>Foreign Financial Assets</t>
  </si>
  <si>
    <t xml:space="preserve"> Account 6</t>
  </si>
  <si>
    <t xml:space="preserve"> Account 7</t>
  </si>
  <si>
    <t xml:space="preserve"> Account 8</t>
  </si>
  <si>
    <t xml:space="preserve"> Account 9</t>
  </si>
  <si>
    <t xml:space="preserve"> Account 10</t>
  </si>
  <si>
    <t xml:space="preserve"> Account 11</t>
  </si>
  <si>
    <t>Sales and Other Dispositions of Capital Assets</t>
  </si>
  <si>
    <t>New for 2011:</t>
  </si>
  <si>
    <t xml:space="preserve">Complete this worksheet if:  </t>
  </si>
  <si>
    <t>(1)  You did not receive Form 1099-B for the sale (e.g., sales in foreign brokerage accounts)</t>
  </si>
  <si>
    <t>(2)  You received Form 1099-B, but the cost basis was not reported.</t>
  </si>
  <si>
    <t>If you received Form 1099-B reporting both sales and cost basis, just email me the form.</t>
  </si>
  <si>
    <t>Sales Reported on Form 1099-B, Without Cost Basis</t>
  </si>
  <si>
    <t>Number of</t>
  </si>
  <si>
    <r>
      <t>LONG TERM</t>
    </r>
    <r>
      <rPr>
        <sz val="10"/>
        <rFont val="Arial"/>
        <family val="2"/>
      </rPr>
      <t xml:space="preserve"> Capital Gains and Losses - Assets Held One Year or Less</t>
    </r>
  </si>
  <si>
    <t>Converted</t>
  </si>
  <si>
    <t>from</t>
  </si>
  <si>
    <t>EUR, GBP, etc.</t>
  </si>
  <si>
    <t>Foreign Tax Paid on Capital Gains</t>
  </si>
  <si>
    <t>Exchange Rate</t>
  </si>
  <si>
    <t>EQUATORIAL GUINEA</t>
  </si>
  <si>
    <t>XAF</t>
  </si>
  <si>
    <t>GUATEMALA</t>
  </si>
  <si>
    <t>GTQ</t>
  </si>
  <si>
    <t>HAITI</t>
  </si>
  <si>
    <t>HTG</t>
  </si>
  <si>
    <t>PERU</t>
  </si>
  <si>
    <t>PEN</t>
  </si>
  <si>
    <t>SOUTH KOREA</t>
  </si>
  <si>
    <t>KRW</t>
  </si>
  <si>
    <t>SWAZILAND</t>
  </si>
  <si>
    <t>SZL</t>
  </si>
  <si>
    <t>TANZANIA</t>
  </si>
  <si>
    <t>TZS</t>
  </si>
  <si>
    <t>TONGA</t>
  </si>
  <si>
    <t>TOP</t>
  </si>
  <si>
    <t>TRINIDAD/TOBAGO</t>
  </si>
  <si>
    <t>TTD</t>
  </si>
  <si>
    <t>Check all that apply</t>
  </si>
  <si>
    <t>House &gt;</t>
  </si>
  <si>
    <t>Single family</t>
  </si>
  <si>
    <t>Multi-family</t>
  </si>
  <si>
    <t>Condo</t>
  </si>
  <si>
    <t>Co-op</t>
  </si>
  <si>
    <t>Vacation/short-term</t>
  </si>
  <si>
    <t>Number of days rented at fair market value</t>
  </si>
  <si>
    <r>
      <t>Number of days of personal use</t>
    </r>
    <r>
      <rPr>
        <sz val="8"/>
        <rFont val="Arial"/>
        <family val="2"/>
      </rPr>
      <t xml:space="preserve"> (see comment)</t>
    </r>
  </si>
  <si>
    <t>gross rental income</t>
  </si>
  <si>
    <t>foreign tax paid (if any)</t>
  </si>
  <si>
    <t>James Maertin, CPA</t>
  </si>
  <si>
    <t>Shortcut:  Under Exchange Rate, type the equals symbol "=", then click on the appropriate exchange rate to the right, then hit "enter"</t>
  </si>
  <si>
    <t>rental worksheet</t>
  </si>
  <si>
    <t>trades worksheet</t>
  </si>
  <si>
    <t>Foreign Income</t>
  </si>
  <si>
    <t>Fax:  212-937-3731</t>
  </si>
  <si>
    <t>Tel:  212-541-5523</t>
  </si>
  <si>
    <t xml:space="preserve">property would also not be included as it is considered a trade or business, not a financial asset.  </t>
  </si>
  <si>
    <t>Check the forms below that you received (or should receive) for 2011, and then fax or email me a copy of each one. Unless otherwise instructed, you don't need to enter the information from the form on this questionnaire.</t>
  </si>
  <si>
    <t xml:space="preserve"> Account 12</t>
  </si>
  <si>
    <t xml:space="preserve"> Account 13</t>
  </si>
  <si>
    <t xml:space="preserve"> Account 14</t>
  </si>
  <si>
    <t>foreign accounts</t>
  </si>
  <si>
    <t xml:space="preserve">     If yes, complete the</t>
  </si>
  <si>
    <t xml:space="preserve">Note:  The value of personal use foreign real estate (your home) is not included as a foreign financial asset.  In my opinion, a rental </t>
  </si>
  <si>
    <t>Rental Property 5</t>
  </si>
  <si>
    <t xml:space="preserve"> Asset 1</t>
  </si>
  <si>
    <t xml:space="preserve"> Asset 2</t>
  </si>
  <si>
    <t xml:space="preserve"> Asset 3</t>
  </si>
  <si>
    <t xml:space="preserve"> Asset 4</t>
  </si>
  <si>
    <t xml:space="preserve"> Asset 5</t>
  </si>
  <si>
    <t xml:space="preserve"> Asset 6</t>
  </si>
  <si>
    <t xml:space="preserve"> Asset 7</t>
  </si>
  <si>
    <t xml:space="preserve"> Asset 8</t>
  </si>
  <si>
    <t xml:space="preserve"> Asset 9</t>
  </si>
  <si>
    <t xml:space="preserve"> Asset 10</t>
  </si>
  <si>
    <t xml:space="preserve"> Asset 11</t>
  </si>
  <si>
    <t xml:space="preserve"> Asset 12</t>
  </si>
  <si>
    <t xml:space="preserve"> Asset 13</t>
  </si>
  <si>
    <t xml:space="preserve"> Asset 14</t>
  </si>
  <si>
    <t>Check if business was started or acquired in 2011.</t>
  </si>
  <si>
    <t>Issuer or Counterparty:  Street Address</t>
  </si>
  <si>
    <t>Identifying Number or Other Designation</t>
  </si>
  <si>
    <t>Date asset acquired in 2011, if applicable</t>
  </si>
  <si>
    <t>Date asset disposed of in 2011, if applicable</t>
  </si>
  <si>
    <t>Maximum Value of Asset in 2011 (US $)</t>
  </si>
  <si>
    <t>No income reported from asset</t>
  </si>
  <si>
    <t>Income reported on questionnaire</t>
  </si>
  <si>
    <t>*Report on main questionnaire under Foreign Income</t>
  </si>
  <si>
    <t>Income reported on questionnaire*</t>
  </si>
  <si>
    <t>If interest, dividends, etc. earned in 2011:</t>
  </si>
  <si>
    <t>Income Tax Paid</t>
  </si>
  <si>
    <t xml:space="preserve">SSN:  </t>
  </si>
  <si>
    <t xml:space="preserve">Expense or </t>
  </si>
  <si>
    <t xml:space="preserve">Cost </t>
  </si>
  <si>
    <t>Commission</t>
  </si>
  <si>
    <t>Total</t>
  </si>
  <si>
    <r>
      <t>Sales NOT Reported on Form 1099-B</t>
    </r>
    <r>
      <rPr>
        <sz val="12"/>
        <color indexed="9"/>
        <rFont val="Arial"/>
        <family val="2"/>
      </rPr>
      <t xml:space="preserve"> (e.g., sales in foreign brokerage accounts)</t>
    </r>
  </si>
  <si>
    <t>Price US$</t>
  </si>
  <si>
    <t>Basis US$</t>
  </si>
  <si>
    <t>Description (if applicable)</t>
  </si>
  <si>
    <t>GBP, EUR, etc</t>
  </si>
  <si>
    <t>Gain/Loss US$</t>
  </si>
  <si>
    <t>Sales</t>
  </si>
  <si>
    <t>Signatory but no financial interest</t>
  </si>
  <si>
    <t xml:space="preserve">Street:   </t>
  </si>
  <si>
    <t xml:space="preserve">City:   </t>
  </si>
  <si>
    <t xml:space="preserve">Foreign province/county:   </t>
  </si>
  <si>
    <t xml:space="preserve">Foreign postal code:   </t>
  </si>
  <si>
    <t xml:space="preserve">Country:   </t>
  </si>
  <si>
    <t>Current Address:</t>
  </si>
  <si>
    <t xml:space="preserve">City, State, Zip:  </t>
  </si>
  <si>
    <r>
      <t xml:space="preserve">Mailing Address for IRS correspondence, if different than current address </t>
    </r>
    <r>
      <rPr>
        <sz val="10"/>
        <rFont val="Arial"/>
        <family val="2"/>
      </rPr>
      <t xml:space="preserve">(i.e., PO Box, work address, etc.).  </t>
    </r>
  </si>
  <si>
    <r>
      <rPr>
        <u val="single"/>
        <sz val="10"/>
        <rFont val="Arial"/>
        <family val="2"/>
      </rPr>
      <t>If living outside the U.S.</t>
    </r>
    <r>
      <rPr>
        <sz val="10"/>
        <rFont val="Arial"/>
        <family val="2"/>
      </rPr>
      <t xml:space="preserve">: </t>
    </r>
    <r>
      <rPr>
        <i/>
        <sz val="10"/>
        <rFont val="Arial"/>
        <family val="2"/>
      </rPr>
      <t>(complete all fields)</t>
    </r>
  </si>
  <si>
    <t>Primary Residence</t>
  </si>
  <si>
    <t>Second/Vacation Home</t>
  </si>
  <si>
    <t>If living in the U.S.</t>
  </si>
  <si>
    <t>Fx from Treasury Financial Management Service</t>
  </si>
  <si>
    <t>Custodial</t>
  </si>
  <si>
    <t xml:space="preserve">Examples:  </t>
  </si>
  <si>
    <t>Interest in a foreign retirement plan or deferred compensation plan, stock issued by a foreign corporation and not held in a financial institution, note/bond issued by a foreign person, interest in a foreign partnership.</t>
  </si>
  <si>
    <t xml:space="preserve"> Account 15</t>
  </si>
  <si>
    <t xml:space="preserve"> Account 16</t>
  </si>
  <si>
    <t xml:space="preserve"> Account 17</t>
  </si>
  <si>
    <t xml:space="preserve"> Account 18</t>
  </si>
  <si>
    <t xml:space="preserve"> Account 19</t>
  </si>
  <si>
    <t xml:space="preserve"> Account 20</t>
  </si>
  <si>
    <t xml:space="preserve"> Account 21</t>
  </si>
  <si>
    <t xml:space="preserve"> Asset 15</t>
  </si>
  <si>
    <t xml:space="preserve"> Asset 16</t>
  </si>
  <si>
    <t xml:space="preserve"> Asset 17</t>
  </si>
  <si>
    <t xml:space="preserve"> Asset 18</t>
  </si>
  <si>
    <t xml:space="preserve"> Asset 19</t>
  </si>
  <si>
    <t xml:space="preserve"> Asset 20</t>
  </si>
  <si>
    <t xml:space="preserve"> Asset 21</t>
  </si>
  <si>
    <t>At any time in 2011, did you have a financial interest in or a signature authority over a foreign financial account?</t>
  </si>
  <si>
    <t xml:space="preserve">If yes, please complete the </t>
  </si>
  <si>
    <t>Examples include a financial interest in or signature authority over a foreign bank account, securities/brokerage account,</t>
  </si>
  <si>
    <t>insurance or annuity policy with a cash value, retirement account, account that holds assets such as gold.</t>
  </si>
  <si>
    <t>List spouse if married on Dec. 31, 2011</t>
  </si>
  <si>
    <t xml:space="preserve">Check if you (or your spouse) incurred dependent care expenses while you were working or looking for work.  </t>
  </si>
  <si>
    <t>I will need the child care provider's name, address, phone number, and amount paid for each child.</t>
  </si>
  <si>
    <r>
      <t xml:space="preserve">From </t>
    </r>
    <r>
      <rPr>
        <sz val="8"/>
        <color indexed="10"/>
        <rFont val="Arial"/>
        <family val="2"/>
      </rPr>
      <t>(mm/dd/yy)</t>
    </r>
  </si>
  <si>
    <r>
      <t xml:space="preserve">To  </t>
    </r>
    <r>
      <rPr>
        <sz val="8"/>
        <color indexed="10"/>
        <rFont val="Arial"/>
        <family val="2"/>
      </rPr>
      <t>(mm/dd/yy)</t>
    </r>
  </si>
  <si>
    <t>Other nonworking days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</si>
</sst>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
    <numFmt numFmtId="166" formatCode="[$-409]mmmm\ d\,\ yyyy;@"/>
    <numFmt numFmtId="167" formatCode="[&lt;=9999999]###\-####;\(###\)\ ###\-####"/>
    <numFmt numFmtId="168" formatCode="m/d/yy;@"/>
    <numFmt numFmtId="169" formatCode="mm/dd/yy;@"/>
    <numFmt numFmtId="170" formatCode="m/d/yyyy;@"/>
    <numFmt numFmtId="171" formatCode="[$-409]d\-mmm\-yy;@"/>
    <numFmt numFmtId="172" formatCode="0_);\(0\)"/>
    <numFmt numFmtId="173" formatCode="&quot;$&quot;#,##0"/>
    <numFmt numFmtId="174" formatCode="0.0000"/>
    <numFmt numFmtId="175" formatCode="0.00000"/>
    <numFmt numFmtId="176" formatCode="0.00_);\(0.00\)"/>
    <numFmt numFmtId="177" formatCode="#,##0.0000"/>
    <numFmt numFmtId="178" formatCode="[$-409]dddd\,\ mmmm\ dd\,\ yyyy"/>
  </numFmts>
  <fonts count="96">
    <font>
      <sz val="10"/>
      <name val="Arial"/>
      <family val="0"/>
    </font>
    <font>
      <sz val="11"/>
      <color indexed="8"/>
      <name val="Calibri"/>
      <family val="2"/>
    </font>
    <font>
      <sz val="8"/>
      <name val="Arial"/>
      <family val="2"/>
    </font>
    <font>
      <u val="single"/>
      <sz val="10"/>
      <color indexed="12"/>
      <name val="Arial"/>
      <family val="2"/>
    </font>
    <font>
      <b/>
      <sz val="8"/>
      <name val="Arial"/>
      <family val="2"/>
    </font>
    <font>
      <b/>
      <sz val="10"/>
      <name val="Arial"/>
      <family val="2"/>
    </font>
    <font>
      <b/>
      <sz val="12"/>
      <color indexed="9"/>
      <name val="Century Gothic"/>
      <family val="2"/>
    </font>
    <font>
      <b/>
      <sz val="10"/>
      <name val="Century Gothic"/>
      <family val="2"/>
    </font>
    <font>
      <b/>
      <sz val="11"/>
      <name val="Arial"/>
      <family val="2"/>
    </font>
    <font>
      <i/>
      <sz val="10"/>
      <name val="Arial"/>
      <family val="2"/>
    </font>
    <font>
      <b/>
      <sz val="9"/>
      <color indexed="48"/>
      <name val="Arial"/>
      <family val="2"/>
    </font>
    <font>
      <sz val="10"/>
      <color indexed="10"/>
      <name val="Arial"/>
      <family val="2"/>
    </font>
    <font>
      <i/>
      <sz val="9"/>
      <name val="Arial"/>
      <family val="2"/>
    </font>
    <font>
      <i/>
      <sz val="8"/>
      <name val="Arial"/>
      <family val="2"/>
    </font>
    <font>
      <sz val="10"/>
      <name val="Century Gothic"/>
      <family val="2"/>
    </font>
    <font>
      <u val="single"/>
      <sz val="10"/>
      <name val="Arial"/>
      <family val="2"/>
    </font>
    <font>
      <sz val="9"/>
      <name val="Arial"/>
      <family val="2"/>
    </font>
    <font>
      <b/>
      <u val="single"/>
      <sz val="10"/>
      <name val="Arial"/>
      <family val="2"/>
    </font>
    <font>
      <sz val="8"/>
      <name val="Tahoma"/>
      <family val="2"/>
    </font>
    <font>
      <b/>
      <sz val="8"/>
      <name val="Tahoma"/>
      <family val="2"/>
    </font>
    <font>
      <b/>
      <u val="single"/>
      <sz val="10"/>
      <color indexed="12"/>
      <name val="Arial"/>
      <family val="2"/>
    </font>
    <font>
      <sz val="10"/>
      <color indexed="15"/>
      <name val="Arial"/>
      <family val="2"/>
    </font>
    <font>
      <b/>
      <sz val="10"/>
      <color indexed="12"/>
      <name val="Arial"/>
      <family val="2"/>
    </font>
    <font>
      <b/>
      <sz val="12"/>
      <color indexed="9"/>
      <name val="Arial"/>
      <family val="2"/>
    </font>
    <font>
      <b/>
      <sz val="18"/>
      <name val="Century Gothic"/>
      <family val="2"/>
    </font>
    <font>
      <sz val="11"/>
      <name val="Arial"/>
      <family val="2"/>
    </font>
    <font>
      <b/>
      <u val="single"/>
      <sz val="11"/>
      <name val="Arial"/>
      <family val="2"/>
    </font>
    <font>
      <b/>
      <sz val="11"/>
      <color indexed="10"/>
      <name val="Arial"/>
      <family val="2"/>
    </font>
    <font>
      <sz val="10"/>
      <color indexed="12"/>
      <name val="Arial"/>
      <family val="2"/>
    </font>
    <font>
      <sz val="8"/>
      <name val="Century Gothic"/>
      <family val="2"/>
    </font>
    <font>
      <b/>
      <sz val="8"/>
      <name val="Century Gothic"/>
      <family val="2"/>
    </font>
    <font>
      <b/>
      <sz val="9"/>
      <name val="Arial"/>
      <family val="2"/>
    </font>
    <font>
      <sz val="10"/>
      <color indexed="60"/>
      <name val="Arial"/>
      <family val="2"/>
    </font>
    <font>
      <b/>
      <sz val="9"/>
      <color indexed="10"/>
      <name val="Arial"/>
      <family val="2"/>
    </font>
    <font>
      <u val="single"/>
      <sz val="11"/>
      <color indexed="10"/>
      <name val="Arial"/>
      <family val="2"/>
    </font>
    <font>
      <b/>
      <sz val="13"/>
      <color indexed="8"/>
      <name val="Century Gothic"/>
      <family val="2"/>
    </font>
    <font>
      <sz val="10"/>
      <color indexed="8"/>
      <name val="Arial"/>
      <family val="2"/>
    </font>
    <font>
      <sz val="10"/>
      <color indexed="62"/>
      <name val="Arial"/>
      <family val="2"/>
    </font>
    <font>
      <u val="single"/>
      <sz val="10"/>
      <color indexed="62"/>
      <name val="Arial"/>
      <family val="2"/>
    </font>
    <font>
      <b/>
      <i/>
      <sz val="9"/>
      <name val="Arial"/>
      <family val="2"/>
    </font>
    <font>
      <u val="single"/>
      <sz val="10"/>
      <color indexed="10"/>
      <name val="Arial"/>
      <family val="2"/>
    </font>
    <font>
      <b/>
      <sz val="10"/>
      <name val="Tahoma"/>
      <family val="2"/>
    </font>
    <font>
      <sz val="10"/>
      <name val="Tahoma"/>
      <family val="2"/>
    </font>
    <font>
      <b/>
      <u val="single"/>
      <sz val="10"/>
      <color indexed="62"/>
      <name val="Arial"/>
      <family val="2"/>
    </font>
    <font>
      <b/>
      <sz val="10"/>
      <color indexed="10"/>
      <name val="Arial"/>
      <family val="2"/>
    </font>
    <font>
      <sz val="9"/>
      <name val="Tahoma"/>
      <family val="2"/>
    </font>
    <font>
      <sz val="9"/>
      <color indexed="10"/>
      <name val="Arial"/>
      <family val="2"/>
    </font>
    <font>
      <sz val="9"/>
      <color indexed="12"/>
      <name val="Arial"/>
      <family val="2"/>
    </font>
    <font>
      <b/>
      <sz val="12"/>
      <name val="Century Gothic"/>
      <family val="2"/>
    </font>
    <font>
      <sz val="12"/>
      <name val="Century Gothic"/>
      <family val="2"/>
    </font>
    <font>
      <sz val="10"/>
      <color indexed="9"/>
      <name val="Arial"/>
      <family val="2"/>
    </font>
    <font>
      <sz val="12"/>
      <color indexed="9"/>
      <name val="Arial"/>
      <family val="2"/>
    </font>
    <font>
      <sz val="11"/>
      <name val="Calibri"/>
      <family val="2"/>
    </font>
    <font>
      <b/>
      <sz val="11"/>
      <color indexed="56"/>
      <name val="Arial"/>
      <family val="2"/>
    </font>
    <font>
      <b/>
      <u val="single"/>
      <sz val="11"/>
      <color indexed="56"/>
      <name val="Arial"/>
      <family val="2"/>
    </font>
    <font>
      <sz val="14"/>
      <name val="Arial"/>
      <family val="2"/>
    </font>
    <font>
      <u val="single"/>
      <sz val="14"/>
      <color indexed="12"/>
      <name val="Arial"/>
      <family val="2"/>
    </font>
    <font>
      <b/>
      <sz val="14"/>
      <color indexed="9"/>
      <name val="Arial"/>
      <family val="2"/>
    </font>
    <font>
      <b/>
      <sz val="14"/>
      <color indexed="8"/>
      <name val="Arial"/>
      <family val="2"/>
    </font>
    <font>
      <b/>
      <sz val="10"/>
      <color indexed="9"/>
      <name val="Arial"/>
      <family val="2"/>
    </font>
    <font>
      <b/>
      <sz val="10"/>
      <color indexed="8"/>
      <name val="Arial"/>
      <family val="2"/>
    </font>
    <font>
      <sz val="8"/>
      <color indexed="10"/>
      <name val="Arial"/>
      <family val="2"/>
    </font>
    <font>
      <sz val="8"/>
      <color indexed="10"/>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9"/>
        <bgColor indexed="64"/>
      </patternFill>
    </fill>
    <fill>
      <patternFill patternType="solid">
        <fgColor indexed="34"/>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5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right/>
      <top style="thin"/>
      <bottom style="thin"/>
    </border>
    <border>
      <left/>
      <right/>
      <top style="thin"/>
      <bottom style="thin"/>
    </border>
    <border>
      <left style="thin">
        <color indexed="22"/>
      </left>
      <right style="thin">
        <color indexed="22"/>
      </right>
      <top style="thin">
        <color indexed="22"/>
      </top>
      <bottom style="thin">
        <color indexed="22"/>
      </bottom>
    </border>
    <border>
      <left style="thin"/>
      <right/>
      <top/>
      <bottom style="thin"/>
    </border>
    <border>
      <left/>
      <right/>
      <top/>
      <bottom style="thin"/>
    </border>
    <border>
      <left/>
      <right/>
      <top style="thick"/>
      <bottom style="thick"/>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right/>
      <top/>
      <bottom style="thick"/>
    </border>
    <border>
      <left style="thin">
        <color indexed="55"/>
      </left>
      <right/>
      <top style="thin">
        <color indexed="55"/>
      </top>
      <bottom/>
    </border>
    <border>
      <left/>
      <right/>
      <top style="thin">
        <color indexed="55"/>
      </top>
      <bottom/>
    </border>
    <border>
      <left/>
      <right style="thin">
        <color indexed="22"/>
      </right>
      <top/>
      <bottom/>
    </border>
    <border>
      <left/>
      <right/>
      <top/>
      <bottom style="thin">
        <color indexed="22"/>
      </bottom>
    </border>
    <border>
      <left/>
      <right/>
      <top style="thin">
        <color indexed="22"/>
      </top>
      <bottom/>
    </border>
    <border>
      <left/>
      <right style="thick"/>
      <top/>
      <bottom/>
    </border>
    <border>
      <left style="thin">
        <color indexed="22"/>
      </left>
      <right/>
      <top/>
      <bottom/>
    </border>
    <border>
      <left style="medium"/>
      <right/>
      <top/>
      <bottom/>
    </border>
    <border>
      <left/>
      <right style="medium"/>
      <top/>
      <bottom/>
    </border>
    <border>
      <left style="thick"/>
      <right/>
      <top/>
      <bottom/>
    </border>
    <border>
      <left/>
      <right/>
      <top style="medium"/>
      <bottom/>
    </border>
    <border>
      <left/>
      <right style="thick"/>
      <top style="medium"/>
      <bottom/>
    </border>
    <border>
      <left style="thin">
        <color indexed="55"/>
      </left>
      <right/>
      <top style="thin">
        <color indexed="55"/>
      </top>
      <bottom style="thin">
        <color indexed="55"/>
      </bottom>
    </border>
    <border>
      <left/>
      <right/>
      <top style="thin">
        <color indexed="55"/>
      </top>
      <bottom style="thin">
        <color indexed="55"/>
      </bottom>
    </border>
    <border>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
      <left style="thin">
        <color indexed="22"/>
      </left>
      <right/>
      <top style="thin">
        <color indexed="22"/>
      </top>
      <bottom/>
    </border>
    <border>
      <left/>
      <right style="thin">
        <color indexed="22"/>
      </right>
      <top style="thin">
        <color indexed="22"/>
      </top>
      <bottom/>
    </border>
    <border>
      <left style="medium"/>
      <right/>
      <top/>
      <bottom style="medium"/>
    </border>
    <border>
      <left/>
      <right/>
      <top/>
      <bottom style="medium"/>
    </border>
    <border>
      <left/>
      <right style="medium"/>
      <top/>
      <bottom style="medium"/>
    </border>
    <border>
      <left/>
      <right style="thin">
        <color indexed="55"/>
      </right>
      <top style="thin">
        <color indexed="55"/>
      </top>
      <bottom/>
    </border>
    <border>
      <left style="thin">
        <color indexed="55"/>
      </left>
      <right/>
      <top/>
      <bottom/>
    </border>
    <border>
      <left/>
      <right style="thin">
        <color indexed="55"/>
      </right>
      <top/>
      <bottom/>
    </border>
    <border>
      <left style="thin">
        <color indexed="55"/>
      </left>
      <right/>
      <top/>
      <bottom style="thin">
        <color indexed="55"/>
      </bottom>
    </border>
    <border>
      <left/>
      <right/>
      <top/>
      <bottom style="thin">
        <color indexed="55"/>
      </bottom>
    </border>
    <border>
      <left/>
      <right style="thin">
        <color indexed="55"/>
      </right>
      <top/>
      <bottom style="thin">
        <color indexed="55"/>
      </bottom>
    </border>
    <border>
      <left/>
      <right style="thin">
        <color indexed="23"/>
      </right>
      <top style="thin">
        <color indexed="22"/>
      </top>
      <bottom/>
    </border>
    <border>
      <left style="thin">
        <color indexed="22"/>
      </left>
      <right/>
      <top/>
      <bottom style="thin">
        <color indexed="22"/>
      </bottom>
    </border>
    <border>
      <left/>
      <right style="thin">
        <color indexed="22"/>
      </right>
      <top/>
      <bottom style="thin">
        <color indexed="22"/>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856">
    <xf numFmtId="0" fontId="0" fillId="0" borderId="0" xfId="0" applyAlignment="1">
      <alignment/>
    </xf>
    <xf numFmtId="0" fontId="0" fillId="0" borderId="10" xfId="0" applyFont="1" applyFill="1" applyBorder="1" applyAlignment="1">
      <alignment horizontal="left"/>
    </xf>
    <xf numFmtId="0" fontId="0" fillId="0" borderId="0" xfId="0" applyFill="1" applyAlignment="1">
      <alignment/>
    </xf>
    <xf numFmtId="0" fontId="0" fillId="0" borderId="0" xfId="0" applyFont="1" applyFill="1" applyAlignment="1">
      <alignment/>
    </xf>
    <xf numFmtId="164" fontId="6" fillId="33" borderId="11" xfId="0" applyNumberFormat="1" applyFont="1" applyFill="1" applyBorder="1" applyAlignment="1">
      <alignment horizontal="left"/>
    </xf>
    <xf numFmtId="164" fontId="6" fillId="33" borderId="12" xfId="0" applyNumberFormat="1" applyFont="1" applyFill="1" applyBorder="1" applyAlignment="1">
      <alignment horizontal="left"/>
    </xf>
    <xf numFmtId="0" fontId="7" fillId="33" borderId="12" xfId="0"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0" xfId="0" applyFont="1" applyFill="1" applyAlignment="1">
      <alignment/>
    </xf>
    <xf numFmtId="0" fontId="0" fillId="0" borderId="0" xfId="0" applyFont="1" applyAlignment="1">
      <alignment/>
    </xf>
    <xf numFmtId="0" fontId="0" fillId="0" borderId="13" xfId="0" applyFill="1" applyBorder="1" applyAlignment="1">
      <alignment/>
    </xf>
    <xf numFmtId="164" fontId="6" fillId="33" borderId="14" xfId="0" applyNumberFormat="1" applyFont="1" applyFill="1" applyBorder="1" applyAlignment="1">
      <alignment horizontal="left"/>
    </xf>
    <xf numFmtId="164" fontId="6" fillId="33" borderId="15" xfId="0" applyNumberFormat="1" applyFont="1" applyFill="1" applyBorder="1" applyAlignment="1">
      <alignment horizontal="left"/>
    </xf>
    <xf numFmtId="0" fontId="7" fillId="33" borderId="15" xfId="0" applyFont="1" applyFill="1" applyBorder="1" applyAlignment="1">
      <alignment/>
    </xf>
    <xf numFmtId="0" fontId="0" fillId="34" borderId="0" xfId="0" applyFill="1" applyAlignment="1">
      <alignment/>
    </xf>
    <xf numFmtId="0" fontId="0" fillId="34" borderId="0" xfId="0" applyFont="1" applyFill="1" applyAlignment="1">
      <alignment/>
    </xf>
    <xf numFmtId="164" fontId="6" fillId="33" borderId="0" xfId="0" applyNumberFormat="1" applyFont="1" applyFill="1" applyBorder="1" applyAlignment="1">
      <alignment horizontal="left"/>
    </xf>
    <xf numFmtId="0" fontId="7" fillId="33" borderId="0" xfId="0" applyFont="1" applyFill="1" applyBorder="1" applyAlignment="1">
      <alignment/>
    </xf>
    <xf numFmtId="0" fontId="14"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Alignment="1">
      <alignment horizontal="left" vertical="center"/>
    </xf>
    <xf numFmtId="0" fontId="0" fillId="0" borderId="0" xfId="0" applyAlignment="1">
      <alignment vertical="top"/>
    </xf>
    <xf numFmtId="164" fontId="35" fillId="35" borderId="16" xfId="0" applyNumberFormat="1" applyFont="1" applyFill="1" applyBorder="1" applyAlignment="1">
      <alignment/>
    </xf>
    <xf numFmtId="0" fontId="0" fillId="35" borderId="16" xfId="0" applyFill="1" applyBorder="1" applyAlignment="1">
      <alignment/>
    </xf>
    <xf numFmtId="0" fontId="0" fillId="0" borderId="0" xfId="0" applyAlignment="1">
      <alignment horizontal="left" vertical="top"/>
    </xf>
    <xf numFmtId="0" fontId="0" fillId="0" borderId="0" xfId="0" applyFont="1" applyAlignment="1">
      <alignment/>
    </xf>
    <xf numFmtId="0" fontId="0" fillId="0" borderId="0" xfId="0" applyFont="1" applyAlignment="1">
      <alignment/>
    </xf>
    <xf numFmtId="0" fontId="37" fillId="0" borderId="0" xfId="0" applyFont="1" applyAlignment="1">
      <alignment horizontal="left" vertical="center"/>
    </xf>
    <xf numFmtId="0" fontId="0" fillId="34" borderId="0" xfId="0" applyFont="1" applyFill="1" applyAlignment="1">
      <alignment/>
    </xf>
    <xf numFmtId="172" fontId="14" fillId="34" borderId="17" xfId="0" applyNumberFormat="1" applyFont="1" applyFill="1" applyBorder="1" applyAlignment="1">
      <alignment horizontal="right"/>
    </xf>
    <xf numFmtId="172" fontId="14" fillId="34" borderId="18" xfId="0" applyNumberFormat="1" applyFont="1" applyFill="1" applyBorder="1" applyAlignment="1">
      <alignment horizontal="right"/>
    </xf>
    <xf numFmtId="172" fontId="14" fillId="34" borderId="19" xfId="0" applyNumberFormat="1" applyFont="1" applyFill="1" applyBorder="1" applyAlignment="1">
      <alignment horizontal="right"/>
    </xf>
    <xf numFmtId="0" fontId="0" fillId="34"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horizontal="left"/>
    </xf>
    <xf numFmtId="0" fontId="5" fillId="34" borderId="0" xfId="0" applyFont="1" applyFill="1" applyBorder="1" applyAlignment="1">
      <alignment horizontal="left" vertical="center"/>
    </xf>
    <xf numFmtId="0" fontId="0" fillId="34" borderId="0" xfId="0" applyFont="1" applyFill="1" applyBorder="1" applyAlignment="1">
      <alignment horizontal="left" vertical="center"/>
    </xf>
    <xf numFmtId="3" fontId="0" fillId="34" borderId="0" xfId="0" applyNumberFormat="1" applyFont="1" applyFill="1" applyBorder="1" applyAlignment="1">
      <alignment horizontal="left" vertical="center"/>
    </xf>
    <xf numFmtId="177" fontId="0" fillId="34" borderId="0" xfId="0" applyNumberFormat="1" applyFont="1" applyFill="1" applyBorder="1" applyAlignment="1">
      <alignment horizontal="left" vertical="center"/>
    </xf>
    <xf numFmtId="3" fontId="11" fillId="34" borderId="0" xfId="0" applyNumberFormat="1" applyFont="1" applyFill="1" applyBorder="1" applyAlignment="1">
      <alignment horizontal="left" vertical="center"/>
    </xf>
    <xf numFmtId="0" fontId="11" fillId="34" borderId="0" xfId="0" applyFont="1" applyFill="1" applyBorder="1" applyAlignment="1">
      <alignment horizontal="left" vertical="center"/>
    </xf>
    <xf numFmtId="0" fontId="0" fillId="0" borderId="0" xfId="0" applyFont="1" applyFill="1" applyAlignment="1">
      <alignment horizontal="left" vertical="top"/>
    </xf>
    <xf numFmtId="0" fontId="0" fillId="33" borderId="0" xfId="0" applyFill="1" applyBorder="1" applyAlignment="1">
      <alignment/>
    </xf>
    <xf numFmtId="0" fontId="0" fillId="34" borderId="13" xfId="0" applyFill="1" applyBorder="1" applyAlignment="1">
      <alignment/>
    </xf>
    <xf numFmtId="0" fontId="0" fillId="0" borderId="0" xfId="0" applyFill="1" applyAlignment="1">
      <alignment horizontal="left" vertical="center"/>
    </xf>
    <xf numFmtId="0" fontId="37" fillId="0" borderId="0" xfId="0" applyFont="1" applyFill="1" applyAlignment="1">
      <alignment horizontal="left" vertical="center"/>
    </xf>
    <xf numFmtId="0" fontId="0" fillId="0" borderId="0" xfId="0" applyFill="1" applyAlignment="1">
      <alignment horizontal="left" vertical="top"/>
    </xf>
    <xf numFmtId="0" fontId="0" fillId="0" borderId="0" xfId="0" applyFill="1" applyAlignment="1">
      <alignment vertical="top"/>
    </xf>
    <xf numFmtId="0" fontId="0"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0" fillId="34" borderId="0" xfId="0" applyFill="1" applyBorder="1" applyAlignment="1">
      <alignment/>
    </xf>
    <xf numFmtId="0" fontId="0" fillId="34" borderId="0" xfId="0" applyFont="1" applyFill="1" applyAlignment="1">
      <alignment horizontal="left"/>
    </xf>
    <xf numFmtId="0" fontId="0" fillId="34" borderId="0" xfId="0" applyFont="1" applyFill="1" applyAlignment="1">
      <alignment horizontal="left"/>
    </xf>
    <xf numFmtId="0" fontId="0" fillId="34" borderId="0" xfId="0" applyFont="1" applyFill="1" applyBorder="1" applyAlignment="1">
      <alignment vertical="top"/>
    </xf>
    <xf numFmtId="0" fontId="0" fillId="34" borderId="0" xfId="0" applyFill="1" applyAlignment="1">
      <alignment horizontal="left" vertical="center"/>
    </xf>
    <xf numFmtId="0" fontId="37" fillId="34" borderId="0" xfId="0" applyFont="1" applyFill="1" applyAlignment="1">
      <alignment horizontal="left" vertical="center"/>
    </xf>
    <xf numFmtId="0" fontId="5" fillId="34" borderId="0" xfId="0" applyFont="1" applyFill="1" applyAlignment="1">
      <alignment/>
    </xf>
    <xf numFmtId="0" fontId="0" fillId="34" borderId="0" xfId="0" applyFont="1" applyFill="1" applyBorder="1" applyAlignment="1">
      <alignment/>
    </xf>
    <xf numFmtId="0" fontId="0" fillId="34" borderId="0" xfId="0" applyFill="1" applyAlignment="1">
      <alignment horizontal="left" vertical="top"/>
    </xf>
    <xf numFmtId="0" fontId="0" fillId="34" borderId="0" xfId="0" applyFill="1" applyAlignment="1">
      <alignment vertical="top"/>
    </xf>
    <xf numFmtId="0" fontId="14" fillId="34" borderId="0" xfId="0" applyFont="1" applyFill="1" applyBorder="1" applyAlignment="1">
      <alignment horizontal="left" vertical="top"/>
    </xf>
    <xf numFmtId="0" fontId="0" fillId="34" borderId="0" xfId="0" applyFont="1" applyFill="1" applyAlignment="1">
      <alignment horizontal="left" vertical="top"/>
    </xf>
    <xf numFmtId="0" fontId="14" fillId="34" borderId="0" xfId="0" applyFont="1" applyFill="1" applyBorder="1" applyAlignment="1">
      <alignment/>
    </xf>
    <xf numFmtId="0" fontId="5" fillId="34" borderId="0" xfId="0" applyFont="1" applyFill="1" applyAlignment="1">
      <alignment vertical="top"/>
    </xf>
    <xf numFmtId="0" fontId="5" fillId="34" borderId="0" xfId="0" applyFont="1" applyFill="1" applyAlignment="1">
      <alignment/>
    </xf>
    <xf numFmtId="0" fontId="0" fillId="34" borderId="0" xfId="0" applyFont="1" applyFill="1" applyAlignment="1">
      <alignment/>
    </xf>
    <xf numFmtId="0" fontId="0" fillId="34" borderId="0" xfId="0" applyFont="1" applyFill="1" applyAlignment="1">
      <alignment/>
    </xf>
    <xf numFmtId="0" fontId="23" fillId="34" borderId="0" xfId="0" applyFont="1" applyFill="1" applyAlignment="1">
      <alignment horizontal="left" vertical="center"/>
    </xf>
    <xf numFmtId="0" fontId="0" fillId="34" borderId="0" xfId="0" applyFont="1" applyFill="1" applyAlignment="1">
      <alignment/>
    </xf>
    <xf numFmtId="0" fontId="6" fillId="33" borderId="0" xfId="0" applyFont="1" applyFill="1" applyAlignment="1">
      <alignment/>
    </xf>
    <xf numFmtId="0" fontId="49" fillId="0" borderId="0" xfId="0" applyFont="1" applyAlignment="1">
      <alignment/>
    </xf>
    <xf numFmtId="0" fontId="50" fillId="33" borderId="0" xfId="0" applyFont="1" applyFill="1" applyAlignment="1">
      <alignment/>
    </xf>
    <xf numFmtId="0" fontId="0" fillId="0" borderId="0" xfId="0" applyFill="1" applyAlignment="1">
      <alignment horizontal="left"/>
    </xf>
    <xf numFmtId="0" fontId="0" fillId="34" borderId="0" xfId="0" applyFill="1" applyAlignment="1">
      <alignment horizontal="left"/>
    </xf>
    <xf numFmtId="0" fontId="0" fillId="34" borderId="0" xfId="0" applyFill="1" applyBorder="1" applyAlignment="1">
      <alignment horizontal="left"/>
    </xf>
    <xf numFmtId="0" fontId="0" fillId="34" borderId="0" xfId="0" applyFont="1" applyFill="1" applyAlignment="1">
      <alignment horizontal="left"/>
    </xf>
    <xf numFmtId="0" fontId="2" fillId="36" borderId="0" xfId="0" applyFont="1" applyFill="1" applyBorder="1" applyAlignment="1">
      <alignment horizontal="left"/>
    </xf>
    <xf numFmtId="0" fontId="11" fillId="36" borderId="0" xfId="0" applyFont="1" applyFill="1" applyBorder="1" applyAlignment="1">
      <alignment horizontal="center"/>
    </xf>
    <xf numFmtId="0" fontId="0" fillId="36" borderId="0" xfId="0" applyFont="1" applyFill="1" applyBorder="1" applyAlignment="1">
      <alignment horizontal="left"/>
    </xf>
    <xf numFmtId="0" fontId="5" fillId="36" borderId="13" xfId="0" applyFont="1" applyFill="1" applyBorder="1" applyAlignment="1">
      <alignment/>
    </xf>
    <xf numFmtId="0" fontId="5" fillId="36" borderId="13" xfId="0" applyFont="1" applyFill="1" applyBorder="1" applyAlignment="1">
      <alignment horizontal="center"/>
    </xf>
    <xf numFmtId="0" fontId="0" fillId="36" borderId="13" xfId="0" applyFont="1" applyFill="1" applyBorder="1" applyAlignment="1">
      <alignment/>
    </xf>
    <xf numFmtId="175" fontId="0" fillId="36" borderId="13" xfId="0" applyNumberFormat="1" applyFont="1" applyFill="1" applyBorder="1" applyAlignment="1">
      <alignment horizontal="center"/>
    </xf>
    <xf numFmtId="174" fontId="0" fillId="36" borderId="13" xfId="0" applyNumberFormat="1" applyFont="1" applyFill="1" applyBorder="1" applyAlignment="1">
      <alignment horizontal="center"/>
    </xf>
    <xf numFmtId="2" fontId="0" fillId="36" borderId="13" xfId="0" applyNumberFormat="1" applyFont="1" applyFill="1" applyBorder="1" applyAlignment="1">
      <alignment horizontal="center"/>
    </xf>
    <xf numFmtId="0" fontId="6" fillId="33" borderId="0" xfId="0" applyFont="1" applyFill="1" applyAlignment="1">
      <alignment vertical="center"/>
    </xf>
    <xf numFmtId="0" fontId="49" fillId="0" borderId="0" xfId="0" applyFont="1" applyAlignment="1">
      <alignment vertical="center"/>
    </xf>
    <xf numFmtId="0" fontId="49" fillId="34" borderId="0" xfId="0" applyFont="1" applyFill="1" applyAlignment="1">
      <alignment/>
    </xf>
    <xf numFmtId="0" fontId="49" fillId="34" borderId="0" xfId="0" applyFont="1" applyFill="1" applyAlignment="1">
      <alignment vertical="center"/>
    </xf>
    <xf numFmtId="0" fontId="55" fillId="34" borderId="0" xfId="0" applyFont="1" applyFill="1" applyAlignment="1">
      <alignment/>
    </xf>
    <xf numFmtId="0" fontId="57" fillId="34" borderId="0" xfId="0" applyFont="1" applyFill="1" applyAlignment="1">
      <alignment horizontal="left" vertical="center"/>
    </xf>
    <xf numFmtId="0" fontId="55" fillId="0" borderId="0" xfId="0" applyFont="1" applyFill="1" applyAlignment="1">
      <alignment/>
    </xf>
    <xf numFmtId="0" fontId="55" fillId="0" borderId="0" xfId="0" applyFont="1" applyAlignment="1">
      <alignment/>
    </xf>
    <xf numFmtId="0" fontId="0" fillId="0" borderId="0" xfId="0" applyFont="1" applyAlignment="1">
      <alignment/>
    </xf>
    <xf numFmtId="164" fontId="58" fillId="34" borderId="0" xfId="0" applyNumberFormat="1" applyFont="1" applyFill="1" applyAlignment="1">
      <alignment horizontal="center"/>
    </xf>
    <xf numFmtId="0" fontId="55" fillId="34" borderId="20" xfId="0" applyFont="1" applyFill="1" applyBorder="1" applyAlignment="1">
      <alignment/>
    </xf>
    <xf numFmtId="0" fontId="59" fillId="34" borderId="0" xfId="0" applyFont="1" applyFill="1" applyAlignment="1">
      <alignment horizontal="left" vertical="center"/>
    </xf>
    <xf numFmtId="0" fontId="37" fillId="37" borderId="0" xfId="0" applyFont="1" applyFill="1" applyBorder="1" applyAlignment="1">
      <alignment horizontal="left" vertical="center"/>
    </xf>
    <xf numFmtId="0" fontId="2" fillId="37" borderId="0" xfId="0" applyFont="1" applyFill="1" applyBorder="1" applyAlignment="1">
      <alignment/>
    </xf>
    <xf numFmtId="0" fontId="4" fillId="37" borderId="0" xfId="0" applyFont="1" applyFill="1" applyBorder="1" applyAlignment="1">
      <alignment/>
    </xf>
    <xf numFmtId="0" fontId="2" fillId="37" borderId="0" xfId="0" applyFont="1" applyFill="1" applyBorder="1" applyAlignment="1">
      <alignment/>
    </xf>
    <xf numFmtId="1" fontId="2" fillId="37" borderId="0" xfId="0" applyNumberFormat="1" applyFont="1" applyFill="1" applyBorder="1" applyAlignment="1">
      <alignment/>
    </xf>
    <xf numFmtId="0" fontId="2" fillId="37" borderId="0" xfId="0" applyFont="1" applyFill="1" applyBorder="1" applyAlignment="1">
      <alignment/>
    </xf>
    <xf numFmtId="0" fontId="0" fillId="38" borderId="0" xfId="0" applyFont="1" applyFill="1" applyBorder="1" applyAlignment="1">
      <alignment horizontal="left"/>
    </xf>
    <xf numFmtId="0" fontId="0" fillId="38" borderId="0" xfId="0" applyFont="1" applyFill="1" applyBorder="1" applyAlignment="1">
      <alignment horizontal="left" vertical="top"/>
    </xf>
    <xf numFmtId="0" fontId="0" fillId="38" borderId="0" xfId="0" applyFill="1" applyAlignment="1">
      <alignment horizontal="right"/>
    </xf>
    <xf numFmtId="0" fontId="0" fillId="38" borderId="0" xfId="0" applyFill="1" applyBorder="1" applyAlignment="1">
      <alignment horizontal="right"/>
    </xf>
    <xf numFmtId="0" fontId="0" fillId="38" borderId="0" xfId="0" applyFill="1" applyAlignment="1">
      <alignment horizontal="center"/>
    </xf>
    <xf numFmtId="0" fontId="0" fillId="38" borderId="0" xfId="0" applyFill="1" applyAlignment="1">
      <alignment horizontal="left"/>
    </xf>
    <xf numFmtId="0" fontId="0" fillId="38" borderId="0" xfId="0" applyFont="1" applyFill="1" applyAlignment="1">
      <alignment horizontal="right"/>
    </xf>
    <xf numFmtId="0" fontId="16" fillId="38" borderId="0" xfId="0" applyFont="1" applyFill="1" applyAlignment="1">
      <alignment horizontal="right"/>
    </xf>
    <xf numFmtId="0" fontId="5" fillId="38" borderId="0" xfId="0" applyFont="1" applyFill="1" applyAlignment="1">
      <alignment horizontal="right"/>
    </xf>
    <xf numFmtId="0" fontId="5" fillId="38" borderId="0" xfId="0" applyFont="1" applyFill="1" applyBorder="1" applyAlignment="1">
      <alignment horizontal="left" vertical="center"/>
    </xf>
    <xf numFmtId="0" fontId="37" fillId="38" borderId="0" xfId="0" applyFont="1" applyFill="1" applyBorder="1" applyAlignment="1">
      <alignment horizontal="left" vertical="center"/>
    </xf>
    <xf numFmtId="0" fontId="3" fillId="38" borderId="0" xfId="53" applyFill="1" applyBorder="1" applyAlignment="1" applyProtection="1">
      <alignment horizontal="left" vertical="center"/>
      <protection/>
    </xf>
    <xf numFmtId="0" fontId="3" fillId="38" borderId="0" xfId="53" applyFill="1" applyBorder="1" applyAlignment="1" applyProtection="1">
      <alignment vertical="top"/>
      <protection/>
    </xf>
    <xf numFmtId="0" fontId="0" fillId="38" borderId="0" xfId="0" applyFill="1" applyBorder="1" applyAlignment="1">
      <alignment/>
    </xf>
    <xf numFmtId="0" fontId="24" fillId="38" borderId="0" xfId="0" applyFont="1" applyFill="1" applyBorder="1" applyAlignment="1">
      <alignment/>
    </xf>
    <xf numFmtId="0" fontId="27" fillId="38" borderId="0" xfId="0" applyFont="1" applyFill="1" applyBorder="1" applyAlignment="1">
      <alignment horizontal="left" vertical="center"/>
    </xf>
    <xf numFmtId="0" fontId="34" fillId="38" borderId="0" xfId="0" applyFont="1" applyFill="1" applyBorder="1" applyAlignment="1">
      <alignment horizontal="left" vertical="center"/>
    </xf>
    <xf numFmtId="0" fontId="25" fillId="38" borderId="0" xfId="0" applyFont="1" applyFill="1" applyBorder="1" applyAlignment="1">
      <alignment horizontal="left" vertical="center"/>
    </xf>
    <xf numFmtId="0" fontId="0" fillId="38" borderId="0" xfId="0" applyFont="1" applyFill="1" applyBorder="1" applyAlignment="1">
      <alignment horizontal="left" vertical="center"/>
    </xf>
    <xf numFmtId="0" fontId="2" fillId="38" borderId="0" xfId="0" applyFont="1" applyFill="1" applyBorder="1" applyAlignment="1">
      <alignment horizontal="left" vertical="center"/>
    </xf>
    <xf numFmtId="0" fontId="43" fillId="38" borderId="0" xfId="0" applyFont="1" applyFill="1" applyBorder="1" applyAlignment="1">
      <alignment horizontal="left" vertical="center"/>
    </xf>
    <xf numFmtId="0" fontId="38" fillId="38" borderId="0" xfId="0" applyFont="1" applyFill="1" applyBorder="1" applyAlignment="1">
      <alignment horizontal="left" vertical="center"/>
    </xf>
    <xf numFmtId="0" fontId="0" fillId="38" borderId="0" xfId="0" applyFont="1" applyFill="1" applyAlignment="1">
      <alignment horizontal="left"/>
    </xf>
    <xf numFmtId="0" fontId="8" fillId="38" borderId="0" xfId="0" applyFont="1" applyFill="1" applyAlignment="1">
      <alignment horizontal="left"/>
    </xf>
    <xf numFmtId="0" fontId="25" fillId="38" borderId="0" xfId="0" applyFont="1" applyFill="1" applyAlignment="1">
      <alignment horizontal="left"/>
    </xf>
    <xf numFmtId="0" fontId="2" fillId="38" borderId="0" xfId="0" applyFont="1" applyFill="1" applyAlignment="1">
      <alignment horizontal="left"/>
    </xf>
    <xf numFmtId="0" fontId="0" fillId="38" borderId="0" xfId="0" applyFont="1" applyFill="1" applyAlignment="1">
      <alignment/>
    </xf>
    <xf numFmtId="0" fontId="0" fillId="38" borderId="0" xfId="0" applyFont="1" applyFill="1" applyAlignment="1">
      <alignment horizontal="left"/>
    </xf>
    <xf numFmtId="0" fontId="0" fillId="38" borderId="0" xfId="0" applyFont="1" applyFill="1" applyAlignment="1">
      <alignment horizontal="right"/>
    </xf>
    <xf numFmtId="0" fontId="0" fillId="38" borderId="0" xfId="0" applyFont="1" applyFill="1" applyBorder="1" applyAlignment="1">
      <alignment/>
    </xf>
    <xf numFmtId="0" fontId="0" fillId="38" borderId="0" xfId="0" applyFont="1" applyFill="1" applyAlignment="1">
      <alignment/>
    </xf>
    <xf numFmtId="0" fontId="0" fillId="38" borderId="21" xfId="0" applyFont="1" applyFill="1" applyBorder="1" applyAlignment="1">
      <alignment horizontal="left"/>
    </xf>
    <xf numFmtId="0" fontId="0" fillId="38" borderId="22" xfId="0" applyFont="1" applyFill="1" applyBorder="1" applyAlignment="1">
      <alignment horizontal="left"/>
    </xf>
    <xf numFmtId="0" fontId="0" fillId="38" borderId="0" xfId="0" applyFont="1" applyFill="1" applyBorder="1" applyAlignment="1">
      <alignment horizontal="left"/>
    </xf>
    <xf numFmtId="0" fontId="5" fillId="38" borderId="0" xfId="0" applyFont="1" applyFill="1" applyAlignment="1">
      <alignment horizontal="left"/>
    </xf>
    <xf numFmtId="0" fontId="9" fillId="38" borderId="0" xfId="0" applyFont="1" applyFill="1" applyAlignment="1">
      <alignment horizontal="left"/>
    </xf>
    <xf numFmtId="0" fontId="15" fillId="38" borderId="0" xfId="0" applyFont="1" applyFill="1" applyAlignment="1">
      <alignment horizontal="left"/>
    </xf>
    <xf numFmtId="0" fontId="0" fillId="38" borderId="0" xfId="0" applyFill="1" applyAlignment="1">
      <alignment/>
    </xf>
    <xf numFmtId="0" fontId="9" fillId="38" borderId="0" xfId="0" applyFont="1" applyFill="1" applyAlignment="1">
      <alignment/>
    </xf>
    <xf numFmtId="0" fontId="5" fillId="38" borderId="0" xfId="0" applyFont="1" applyFill="1" applyAlignment="1">
      <alignment/>
    </xf>
    <xf numFmtId="0" fontId="0" fillId="38" borderId="0" xfId="0" applyFont="1" applyFill="1" applyBorder="1" applyAlignment="1">
      <alignment/>
    </xf>
    <xf numFmtId="0" fontId="0" fillId="38" borderId="23" xfId="0" applyFont="1" applyFill="1" applyBorder="1" applyAlignment="1">
      <alignment horizontal="left"/>
    </xf>
    <xf numFmtId="0" fontId="0" fillId="38" borderId="23" xfId="0" applyFill="1" applyBorder="1" applyAlignment="1">
      <alignment horizontal="left"/>
    </xf>
    <xf numFmtId="0" fontId="0" fillId="38" borderId="0" xfId="53" applyFont="1" applyFill="1" applyBorder="1" applyAlignment="1" applyProtection="1">
      <alignment horizontal="left"/>
      <protection/>
    </xf>
    <xf numFmtId="0" fontId="0" fillId="38" borderId="0" xfId="0" applyFont="1" applyFill="1" applyAlignment="1">
      <alignment/>
    </xf>
    <xf numFmtId="0" fontId="2" fillId="38" borderId="0" xfId="0" applyFont="1" applyFill="1" applyAlignment="1">
      <alignment/>
    </xf>
    <xf numFmtId="0" fontId="11" fillId="38" borderId="0" xfId="0" applyFont="1" applyFill="1" applyAlignment="1">
      <alignment horizontal="left"/>
    </xf>
    <xf numFmtId="0" fontId="16" fillId="38" borderId="0" xfId="0" applyFont="1" applyFill="1" applyAlignment="1">
      <alignment/>
    </xf>
    <xf numFmtId="0" fontId="16" fillId="38" borderId="0" xfId="0" applyFont="1" applyFill="1" applyAlignment="1">
      <alignment/>
    </xf>
    <xf numFmtId="0" fontId="16" fillId="38" borderId="0" xfId="0" applyFont="1" applyFill="1" applyBorder="1" applyAlignment="1">
      <alignment/>
    </xf>
    <xf numFmtId="165" fontId="0" fillId="38" borderId="0" xfId="0" applyNumberFormat="1" applyFont="1" applyFill="1" applyBorder="1" applyAlignment="1">
      <alignment horizontal="center"/>
    </xf>
    <xf numFmtId="0" fontId="16" fillId="38" borderId="24" xfId="0" applyFont="1" applyFill="1" applyBorder="1" applyAlignment="1">
      <alignment/>
    </xf>
    <xf numFmtId="0" fontId="16" fillId="38" borderId="0" xfId="0" applyFont="1" applyFill="1" applyBorder="1" applyAlignment="1">
      <alignment horizontal="center"/>
    </xf>
    <xf numFmtId="170" fontId="0" fillId="38" borderId="0" xfId="0" applyNumberFormat="1" applyFont="1" applyFill="1" applyBorder="1" applyAlignment="1">
      <alignment horizontal="center"/>
    </xf>
    <xf numFmtId="165" fontId="0" fillId="38" borderId="0" xfId="0" applyNumberFormat="1" applyFont="1" applyFill="1" applyBorder="1" applyAlignment="1">
      <alignment horizontal="left"/>
    </xf>
    <xf numFmtId="5" fontId="0" fillId="38" borderId="0" xfId="0" applyNumberFormat="1" applyFont="1" applyFill="1" applyBorder="1" applyAlignment="1">
      <alignment horizontal="center"/>
    </xf>
    <xf numFmtId="0" fontId="2" fillId="38" borderId="0" xfId="0" applyFont="1" applyFill="1" applyAlignment="1">
      <alignment horizontal="left"/>
    </xf>
    <xf numFmtId="0" fontId="12" fillId="38" borderId="0" xfId="0" applyFont="1" applyFill="1" applyAlignment="1">
      <alignment/>
    </xf>
    <xf numFmtId="49" fontId="0" fillId="38" borderId="0" xfId="0" applyNumberFormat="1" applyFont="1" applyFill="1" applyBorder="1" applyAlignment="1">
      <alignment/>
    </xf>
    <xf numFmtId="0" fontId="12" fillId="38" borderId="0" xfId="0" applyFont="1" applyFill="1" applyBorder="1" applyAlignment="1">
      <alignment/>
    </xf>
    <xf numFmtId="165" fontId="0" fillId="38" borderId="0" xfId="0" applyNumberFormat="1" applyFont="1" applyFill="1" applyBorder="1" applyAlignment="1">
      <alignment/>
    </xf>
    <xf numFmtId="0" fontId="13" fillId="38" borderId="0" xfId="0" applyFont="1" applyFill="1" applyBorder="1" applyAlignment="1">
      <alignment/>
    </xf>
    <xf numFmtId="49" fontId="0" fillId="38" borderId="0" xfId="0" applyNumberFormat="1" applyFont="1" applyFill="1" applyBorder="1" applyAlignment="1">
      <alignment horizontal="left"/>
    </xf>
    <xf numFmtId="0" fontId="5" fillId="38" borderId="0" xfId="0" applyFont="1" applyFill="1" applyBorder="1" applyAlignment="1">
      <alignment horizontal="left"/>
    </xf>
    <xf numFmtId="0" fontId="5" fillId="38" borderId="0" xfId="0" applyFont="1" applyFill="1" applyBorder="1" applyAlignment="1">
      <alignment/>
    </xf>
    <xf numFmtId="0" fontId="16" fillId="38" borderId="0" xfId="0" applyFont="1" applyFill="1" applyAlignment="1">
      <alignment horizontal="left"/>
    </xf>
    <xf numFmtId="0" fontId="0" fillId="38" borderId="18" xfId="0" applyFont="1" applyFill="1" applyBorder="1" applyAlignment="1">
      <alignment vertical="top"/>
    </xf>
    <xf numFmtId="0" fontId="0" fillId="38" borderId="18" xfId="0" applyFont="1" applyFill="1" applyBorder="1" applyAlignment="1">
      <alignment horizontal="left" vertical="top"/>
    </xf>
    <xf numFmtId="0" fontId="0" fillId="38" borderId="18" xfId="0" applyFont="1" applyFill="1" applyBorder="1" applyAlignment="1">
      <alignment vertical="top"/>
    </xf>
    <xf numFmtId="0" fontId="0" fillId="38" borderId="18" xfId="0" applyFont="1" applyFill="1" applyBorder="1" applyAlignment="1">
      <alignment horizontal="right" vertical="top"/>
    </xf>
    <xf numFmtId="0" fontId="0" fillId="38" borderId="18" xfId="0" applyFont="1" applyFill="1" applyBorder="1" applyAlignment="1">
      <alignment horizontal="right" vertical="top"/>
    </xf>
    <xf numFmtId="0" fontId="0" fillId="38" borderId="18" xfId="0" applyFont="1" applyFill="1" applyBorder="1" applyAlignment="1" quotePrefix="1">
      <alignment horizontal="left" vertical="top"/>
    </xf>
    <xf numFmtId="0" fontId="0" fillId="38" borderId="0" xfId="0" applyFont="1" applyFill="1" applyAlignment="1">
      <alignment horizontal="left" vertical="top"/>
    </xf>
    <xf numFmtId="0" fontId="0" fillId="38" borderId="0" xfId="0" applyFont="1" applyFill="1" applyAlignment="1">
      <alignment horizontal="left" vertical="top"/>
    </xf>
    <xf numFmtId="0" fontId="0" fillId="38" borderId="0" xfId="0" applyFont="1" applyFill="1" applyAlignment="1">
      <alignment vertical="top"/>
    </xf>
    <xf numFmtId="0" fontId="0" fillId="38" borderId="0" xfId="0" applyFill="1" applyAlignment="1">
      <alignment vertical="top"/>
    </xf>
    <xf numFmtId="0" fontId="0" fillId="38" borderId="0" xfId="0" applyFont="1" applyFill="1" applyAlignment="1">
      <alignment/>
    </xf>
    <xf numFmtId="0" fontId="3" fillId="38" borderId="0" xfId="53" applyFont="1" applyFill="1" applyAlignment="1" applyProtection="1">
      <alignment horizontal="center"/>
      <protection/>
    </xf>
    <xf numFmtId="0" fontId="0" fillId="38" borderId="18" xfId="0" applyFill="1" applyBorder="1" applyAlignment="1">
      <alignment horizontal="right" vertical="top"/>
    </xf>
    <xf numFmtId="0" fontId="0" fillId="38" borderId="18" xfId="0" applyFont="1" applyFill="1" applyBorder="1" applyAlignment="1">
      <alignment horizontal="left" vertical="top"/>
    </xf>
    <xf numFmtId="0" fontId="0" fillId="38" borderId="0" xfId="0" applyFill="1" applyAlignment="1">
      <alignment/>
    </xf>
    <xf numFmtId="0" fontId="20" fillId="38" borderId="0" xfId="53" applyFont="1" applyFill="1" applyAlignment="1" applyProtection="1">
      <alignment horizontal="center"/>
      <protection/>
    </xf>
    <xf numFmtId="0" fontId="0" fillId="38" borderId="18" xfId="0" applyFill="1" applyBorder="1" applyAlignment="1">
      <alignment vertical="top"/>
    </xf>
    <xf numFmtId="0" fontId="2" fillId="38" borderId="0" xfId="0" applyFont="1" applyFill="1" applyAlignment="1">
      <alignment vertical="top"/>
    </xf>
    <xf numFmtId="0" fontId="21" fillId="38" borderId="18" xfId="0" applyFont="1" applyFill="1" applyBorder="1" applyAlignment="1">
      <alignment vertical="top"/>
    </xf>
    <xf numFmtId="0" fontId="0" fillId="38" borderId="0" xfId="0" applyFont="1" applyFill="1" applyBorder="1" applyAlignment="1">
      <alignment horizontal="left" vertical="top"/>
    </xf>
    <xf numFmtId="0" fontId="0" fillId="38" borderId="0" xfId="0" applyFill="1" applyAlignment="1">
      <alignment horizontal="right" vertical="top"/>
    </xf>
    <xf numFmtId="0" fontId="5" fillId="38" borderId="0" xfId="0" applyFont="1" applyFill="1" applyAlignment="1">
      <alignment horizontal="left" vertical="top"/>
    </xf>
    <xf numFmtId="0" fontId="0" fillId="38" borderId="0" xfId="0" applyFont="1" applyFill="1" applyBorder="1" applyAlignment="1">
      <alignment vertical="top"/>
    </xf>
    <xf numFmtId="0" fontId="0" fillId="38" borderId="0" xfId="0" applyFont="1" applyFill="1" applyBorder="1" applyAlignment="1">
      <alignment horizontal="right" vertical="top"/>
    </xf>
    <xf numFmtId="0" fontId="0" fillId="38" borderId="0" xfId="0" applyFont="1" applyFill="1" applyBorder="1" applyAlignment="1" quotePrefix="1">
      <alignment horizontal="left" vertical="top"/>
    </xf>
    <xf numFmtId="0" fontId="0" fillId="38" borderId="0" xfId="0" applyFont="1" applyFill="1" applyBorder="1" applyAlignment="1">
      <alignment vertical="top"/>
    </xf>
    <xf numFmtId="0" fontId="32" fillId="38" borderId="0" xfId="0" applyFont="1" applyFill="1" applyAlignment="1">
      <alignment horizontal="left" vertical="top"/>
    </xf>
    <xf numFmtId="0" fontId="5" fillId="38" borderId="0" xfId="0" applyFont="1" applyFill="1" applyAlignment="1">
      <alignment/>
    </xf>
    <xf numFmtId="0" fontId="5" fillId="38" borderId="0" xfId="0" applyFont="1" applyFill="1" applyAlignment="1">
      <alignment horizontal="left"/>
    </xf>
    <xf numFmtId="0" fontId="31" fillId="38" borderId="0" xfId="0" applyFont="1" applyFill="1" applyAlignment="1">
      <alignment horizontal="left"/>
    </xf>
    <xf numFmtId="0" fontId="31" fillId="38" borderId="0" xfId="0" applyFont="1" applyFill="1" applyAlignment="1">
      <alignment/>
    </xf>
    <xf numFmtId="0" fontId="31" fillId="38" borderId="0" xfId="0" applyFont="1" applyFill="1" applyBorder="1" applyAlignment="1">
      <alignment/>
    </xf>
    <xf numFmtId="0" fontId="16" fillId="38" borderId="0" xfId="0" applyFont="1" applyFill="1" applyBorder="1" applyAlignment="1">
      <alignment/>
    </xf>
    <xf numFmtId="0" fontId="0" fillId="38" borderId="13" xfId="0" applyFont="1" applyFill="1" applyBorder="1" applyAlignment="1">
      <alignment/>
    </xf>
    <xf numFmtId="175" fontId="0" fillId="38" borderId="13" xfId="0" applyNumberFormat="1" applyFont="1" applyFill="1" applyBorder="1" applyAlignment="1">
      <alignment horizontal="center"/>
    </xf>
    <xf numFmtId="174" fontId="0" fillId="38" borderId="13" xfId="0" applyNumberFormat="1" applyFont="1" applyFill="1" applyBorder="1" applyAlignment="1">
      <alignment horizontal="center"/>
    </xf>
    <xf numFmtId="0" fontId="46" fillId="38" borderId="0" xfId="0" applyFont="1" applyFill="1" applyAlignment="1">
      <alignment horizontal="left"/>
    </xf>
    <xf numFmtId="0" fontId="53" fillId="38" borderId="0" xfId="0" applyFont="1" applyFill="1" applyAlignment="1">
      <alignment horizontal="left"/>
    </xf>
    <xf numFmtId="0" fontId="54" fillId="38" borderId="0" xfId="0" applyFont="1" applyFill="1" applyAlignment="1">
      <alignment horizontal="left"/>
    </xf>
    <xf numFmtId="0" fontId="53" fillId="38" borderId="0" xfId="0" applyFont="1" applyFill="1" applyAlignment="1">
      <alignment/>
    </xf>
    <xf numFmtId="164" fontId="48" fillId="38" borderId="0" xfId="0" applyNumberFormat="1" applyFont="1" applyFill="1" applyBorder="1" applyAlignment="1">
      <alignment horizontal="left"/>
    </xf>
    <xf numFmtId="0" fontId="2" fillId="38" borderId="0" xfId="0" applyFont="1" applyFill="1" applyAlignment="1">
      <alignment horizontal="center"/>
    </xf>
    <xf numFmtId="0" fontId="0" fillId="38" borderId="0" xfId="0" applyFont="1" applyFill="1" applyAlignment="1">
      <alignment horizontal="center"/>
    </xf>
    <xf numFmtId="0" fontId="2" fillId="38" borderId="0" xfId="0" applyFont="1" applyFill="1" applyAlignment="1">
      <alignment horizontal="center"/>
    </xf>
    <xf numFmtId="0" fontId="2" fillId="38" borderId="0" xfId="0" applyFont="1" applyFill="1" applyAlignment="1">
      <alignment horizontal="right"/>
    </xf>
    <xf numFmtId="2" fontId="0" fillId="38" borderId="13" xfId="0" applyNumberFormat="1" applyFont="1" applyFill="1" applyBorder="1" applyAlignment="1">
      <alignment horizontal="center"/>
    </xf>
    <xf numFmtId="0" fontId="16" fillId="38" borderId="0" xfId="0" applyFont="1" applyFill="1" applyAlignment="1">
      <alignment/>
    </xf>
    <xf numFmtId="0" fontId="0" fillId="38" borderId="0" xfId="0" applyFont="1" applyFill="1" applyAlignment="1">
      <alignment/>
    </xf>
    <xf numFmtId="0" fontId="0" fillId="38" borderId="0" xfId="0" applyFont="1" applyFill="1" applyAlignment="1">
      <alignment horizontal="left"/>
    </xf>
    <xf numFmtId="0" fontId="0" fillId="38" borderId="0" xfId="0" applyFont="1" applyFill="1" applyAlignment="1">
      <alignment/>
    </xf>
    <xf numFmtId="0" fontId="2" fillId="38" borderId="0" xfId="0" applyFont="1" applyFill="1" applyAlignment="1">
      <alignment/>
    </xf>
    <xf numFmtId="0" fontId="0" fillId="38" borderId="0" xfId="0" applyFont="1" applyFill="1" applyBorder="1" applyAlignment="1">
      <alignment/>
    </xf>
    <xf numFmtId="0" fontId="11" fillId="38" borderId="0" xfId="0" applyFont="1" applyFill="1" applyBorder="1" applyAlignment="1">
      <alignment horizontal="right"/>
    </xf>
    <xf numFmtId="0" fontId="7" fillId="38" borderId="0" xfId="0" applyFont="1" applyFill="1" applyBorder="1" applyAlignment="1">
      <alignment/>
    </xf>
    <xf numFmtId="0" fontId="14" fillId="38" borderId="0" xfId="0" applyFont="1" applyFill="1" applyBorder="1" applyAlignment="1">
      <alignment/>
    </xf>
    <xf numFmtId="0" fontId="0" fillId="38" borderId="0" xfId="0" applyFont="1" applyFill="1" applyBorder="1" applyAlignment="1">
      <alignment/>
    </xf>
    <xf numFmtId="0" fontId="11" fillId="38" borderId="0" xfId="0" applyFont="1" applyFill="1" applyBorder="1" applyAlignment="1">
      <alignment/>
    </xf>
    <xf numFmtId="0" fontId="0" fillId="38" borderId="0" xfId="0" applyFont="1" applyFill="1" applyAlignment="1">
      <alignment horizontal="center"/>
    </xf>
    <xf numFmtId="0" fontId="0" fillId="38" borderId="0" xfId="0" applyFont="1" applyFill="1" applyBorder="1" applyAlignment="1">
      <alignment horizontal="center"/>
    </xf>
    <xf numFmtId="3" fontId="0" fillId="38" borderId="0" xfId="0" applyNumberFormat="1" applyFont="1" applyFill="1" applyBorder="1" applyAlignment="1">
      <alignment horizontal="center"/>
    </xf>
    <xf numFmtId="177" fontId="0" fillId="38" borderId="0" xfId="0" applyNumberFormat="1" applyFont="1" applyFill="1" applyBorder="1" applyAlignment="1">
      <alignment horizontal="right"/>
    </xf>
    <xf numFmtId="3" fontId="11" fillId="38" borderId="0" xfId="0" applyNumberFormat="1" applyFont="1" applyFill="1" applyBorder="1" applyAlignment="1">
      <alignment horizontal="right"/>
    </xf>
    <xf numFmtId="0" fontId="0" fillId="38" borderId="0" xfId="0" applyFill="1" applyBorder="1" applyAlignment="1">
      <alignment horizontal="center"/>
    </xf>
    <xf numFmtId="0" fontId="0" fillId="38" borderId="0" xfId="0" applyFill="1" applyAlignment="1">
      <alignment horizontal="left" vertical="top"/>
    </xf>
    <xf numFmtId="0" fontId="22" fillId="38" borderId="0" xfId="0" applyFont="1" applyFill="1" applyBorder="1" applyAlignment="1">
      <alignment/>
    </xf>
    <xf numFmtId="0" fontId="20" fillId="38" borderId="25" xfId="53" applyFont="1" applyFill="1" applyBorder="1" applyAlignment="1" applyProtection="1">
      <alignment horizontal="left"/>
      <protection/>
    </xf>
    <xf numFmtId="0" fontId="20" fillId="38" borderId="25" xfId="53" applyFont="1" applyFill="1" applyBorder="1" applyAlignment="1" applyProtection="1">
      <alignment/>
      <protection/>
    </xf>
    <xf numFmtId="0" fontId="0" fillId="38" borderId="25" xfId="0" applyFont="1" applyFill="1" applyBorder="1" applyAlignment="1">
      <alignment horizontal="right"/>
    </xf>
    <xf numFmtId="0" fontId="0" fillId="38" borderId="25" xfId="0" applyFont="1" applyFill="1" applyBorder="1" applyAlignment="1">
      <alignment/>
    </xf>
    <xf numFmtId="0" fontId="32" fillId="38" borderId="0" xfId="0" applyFont="1" applyFill="1" applyBorder="1" applyAlignment="1">
      <alignment horizontal="left" vertical="top"/>
    </xf>
    <xf numFmtId="0" fontId="14" fillId="38" borderId="0" xfId="0" applyFont="1" applyFill="1" applyBorder="1" applyAlignment="1">
      <alignment/>
    </xf>
    <xf numFmtId="0" fontId="2" fillId="38" borderId="0" xfId="0" applyFont="1" applyFill="1" applyBorder="1" applyAlignment="1">
      <alignment horizontal="center"/>
    </xf>
    <xf numFmtId="0" fontId="33" fillId="38" borderId="0" xfId="0" applyFont="1" applyFill="1" applyAlignment="1">
      <alignment/>
    </xf>
    <xf numFmtId="0" fontId="0" fillId="38" borderId="0" xfId="0" applyFont="1" applyFill="1" applyAlignment="1">
      <alignment/>
    </xf>
    <xf numFmtId="0" fontId="31" fillId="38" borderId="0" xfId="0" applyFont="1"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left" vertical="center"/>
    </xf>
    <xf numFmtId="0" fontId="5" fillId="38" borderId="0" xfId="0" applyFont="1" applyFill="1" applyBorder="1" applyAlignment="1">
      <alignment horizontal="left" vertical="center"/>
    </xf>
    <xf numFmtId="3" fontId="0" fillId="38" borderId="0" xfId="0" applyNumberFormat="1" applyFont="1" applyFill="1" applyBorder="1" applyAlignment="1">
      <alignment horizontal="left" vertical="center"/>
    </xf>
    <xf numFmtId="177" fontId="0" fillId="38" borderId="0" xfId="0" applyNumberFormat="1" applyFont="1" applyFill="1" applyBorder="1" applyAlignment="1">
      <alignment horizontal="left" vertical="center"/>
    </xf>
    <xf numFmtId="3" fontId="11" fillId="38" borderId="0" xfId="0" applyNumberFormat="1" applyFont="1" applyFill="1" applyBorder="1" applyAlignment="1">
      <alignment horizontal="left" vertical="center"/>
    </xf>
    <xf numFmtId="0" fontId="11" fillId="38" borderId="0" xfId="0" applyFont="1" applyFill="1" applyBorder="1" applyAlignment="1">
      <alignment horizontal="left" vertical="center"/>
    </xf>
    <xf numFmtId="0" fontId="27" fillId="38" borderId="0" xfId="0" applyFont="1" applyFill="1" applyBorder="1" applyAlignment="1">
      <alignment horizontal="left" vertical="top"/>
    </xf>
    <xf numFmtId="0" fontId="0" fillId="38" borderId="0" xfId="0" applyFont="1" applyFill="1" applyBorder="1" applyAlignment="1">
      <alignment horizontal="left" vertical="center"/>
    </xf>
    <xf numFmtId="0" fontId="0" fillId="38" borderId="0" xfId="0" applyFill="1" applyBorder="1" applyAlignment="1">
      <alignment horizontal="left"/>
    </xf>
    <xf numFmtId="0" fontId="0" fillId="38" borderId="0" xfId="0" applyFill="1" applyBorder="1" applyAlignment="1">
      <alignment horizontal="left" vertical="top"/>
    </xf>
    <xf numFmtId="3" fontId="11" fillId="38" borderId="0" xfId="0" applyNumberFormat="1" applyFont="1" applyFill="1" applyBorder="1" applyAlignment="1">
      <alignment horizontal="left" vertical="top"/>
    </xf>
    <xf numFmtId="0" fontId="0" fillId="38" borderId="0" xfId="0" applyFont="1" applyFill="1" applyAlignment="1">
      <alignment horizontal="left" vertical="center"/>
    </xf>
    <xf numFmtId="0" fontId="11" fillId="38" borderId="0" xfId="0" applyFont="1" applyFill="1" applyAlignment="1">
      <alignment horizontal="left" vertical="center"/>
    </xf>
    <xf numFmtId="0" fontId="5" fillId="38" borderId="0" xfId="0" applyFont="1" applyFill="1" applyAlignment="1">
      <alignment horizontal="center"/>
    </xf>
    <xf numFmtId="0" fontId="20" fillId="38" borderId="0" xfId="53" applyFont="1" applyFill="1" applyAlignment="1" applyProtection="1">
      <alignment/>
      <protection/>
    </xf>
    <xf numFmtId="0" fontId="5" fillId="38" borderId="0" xfId="0" applyFont="1" applyFill="1" applyAlignment="1">
      <alignment horizontal="right"/>
    </xf>
    <xf numFmtId="0" fontId="16" fillId="38" borderId="0" xfId="0" applyFont="1" applyFill="1" applyAlignment="1">
      <alignment/>
    </xf>
    <xf numFmtId="0" fontId="16" fillId="38" borderId="0" xfId="0" applyFont="1" applyFill="1" applyAlignment="1">
      <alignment horizontal="left"/>
    </xf>
    <xf numFmtId="3" fontId="0" fillId="38" borderId="0" xfId="0" applyNumberFormat="1" applyFont="1" applyFill="1" applyBorder="1" applyAlignment="1">
      <alignment horizontal="center"/>
    </xf>
    <xf numFmtId="0" fontId="39" fillId="38" borderId="0" xfId="0" applyFont="1" applyFill="1" applyAlignment="1">
      <alignment/>
    </xf>
    <xf numFmtId="0" fontId="15" fillId="38" borderId="0" xfId="0" applyFont="1" applyFill="1" applyAlignment="1">
      <alignment horizontal="right"/>
    </xf>
    <xf numFmtId="0" fontId="0" fillId="38" borderId="0" xfId="0" applyFont="1" applyFill="1" applyBorder="1" applyAlignment="1">
      <alignment horizontal="right"/>
    </xf>
    <xf numFmtId="164" fontId="14" fillId="38" borderId="0" xfId="0" applyNumberFormat="1" applyFont="1" applyFill="1" applyBorder="1" applyAlignment="1">
      <alignment/>
    </xf>
    <xf numFmtId="164" fontId="0" fillId="38" borderId="0" xfId="0" applyNumberFormat="1" applyFont="1" applyFill="1" applyBorder="1" applyAlignment="1">
      <alignment/>
    </xf>
    <xf numFmtId="0" fontId="26" fillId="38" borderId="0" xfId="0" applyFont="1" applyFill="1" applyAlignment="1">
      <alignment horizontal="left"/>
    </xf>
    <xf numFmtId="0" fontId="15" fillId="38" borderId="0" xfId="0" applyFont="1" applyFill="1" applyAlignment="1">
      <alignment/>
    </xf>
    <xf numFmtId="0" fontId="14" fillId="38" borderId="0" xfId="0" applyFont="1" applyFill="1" applyBorder="1" applyAlignment="1">
      <alignment horizontal="right"/>
    </xf>
    <xf numFmtId="0" fontId="14" fillId="38" borderId="0" xfId="0" applyFont="1" applyFill="1" applyBorder="1" applyAlignment="1">
      <alignment horizontal="left"/>
    </xf>
    <xf numFmtId="0" fontId="0" fillId="38" borderId="0" xfId="0" applyFill="1" applyBorder="1" applyAlignment="1">
      <alignment/>
    </xf>
    <xf numFmtId="0" fontId="7" fillId="38" borderId="0" xfId="0" applyFont="1" applyFill="1" applyBorder="1" applyAlignment="1">
      <alignment/>
    </xf>
    <xf numFmtId="0" fontId="30" fillId="38" borderId="0" xfId="0" applyFont="1" applyFill="1" applyBorder="1" applyAlignment="1">
      <alignment/>
    </xf>
    <xf numFmtId="0" fontId="29" fillId="38" borderId="0" xfId="0" applyFont="1" applyFill="1" applyBorder="1" applyAlignment="1">
      <alignment horizontal="left"/>
    </xf>
    <xf numFmtId="0" fontId="14" fillId="38" borderId="0" xfId="0" applyFont="1" applyFill="1" applyBorder="1" applyAlignment="1">
      <alignment horizontal="center"/>
    </xf>
    <xf numFmtId="172" fontId="14" fillId="38" borderId="0" xfId="0" applyNumberFormat="1" applyFont="1" applyFill="1" applyBorder="1" applyAlignment="1">
      <alignment horizontal="right"/>
    </xf>
    <xf numFmtId="169" fontId="0" fillId="38" borderId="0" xfId="0" applyNumberFormat="1" applyFont="1" applyFill="1" applyBorder="1" applyAlignment="1">
      <alignment horizontal="center"/>
    </xf>
    <xf numFmtId="173" fontId="0" fillId="38" borderId="0" xfId="0" applyNumberFormat="1" applyFont="1" applyFill="1" applyBorder="1" applyAlignment="1">
      <alignment horizontal="right"/>
    </xf>
    <xf numFmtId="173" fontId="0" fillId="38" borderId="0" xfId="0" applyNumberFormat="1" applyFont="1" applyFill="1" applyBorder="1" applyAlignment="1">
      <alignment/>
    </xf>
    <xf numFmtId="173" fontId="0" fillId="38" borderId="0" xfId="0" applyNumberFormat="1" applyFont="1" applyFill="1" applyBorder="1" applyAlignment="1">
      <alignment horizontal="center"/>
    </xf>
    <xf numFmtId="0" fontId="23" fillId="38" borderId="0" xfId="0" applyFont="1" applyFill="1" applyAlignment="1">
      <alignment horizontal="center"/>
    </xf>
    <xf numFmtId="0" fontId="23" fillId="38" borderId="0" xfId="0" applyFont="1" applyFill="1" applyAlignment="1">
      <alignment horizontal="left" vertical="center"/>
    </xf>
    <xf numFmtId="0" fontId="23" fillId="38" borderId="0" xfId="0" applyFont="1" applyFill="1" applyAlignment="1">
      <alignment horizontal="left"/>
    </xf>
    <xf numFmtId="0" fontId="40" fillId="38" borderId="0" xfId="0" applyFont="1" applyFill="1" applyAlignment="1">
      <alignment horizontal="left"/>
    </xf>
    <xf numFmtId="0" fontId="11" fillId="38" borderId="0" xfId="0" applyFont="1" applyFill="1" applyAlignment="1">
      <alignment/>
    </xf>
    <xf numFmtId="0" fontId="55" fillId="38" borderId="0" xfId="0" applyFont="1" applyFill="1" applyAlignment="1">
      <alignment/>
    </xf>
    <xf numFmtId="0" fontId="0" fillId="38" borderId="25" xfId="0" applyFont="1" applyFill="1" applyBorder="1" applyAlignment="1">
      <alignment/>
    </xf>
    <xf numFmtId="0" fontId="5" fillId="38" borderId="0" xfId="0" applyFont="1" applyFill="1" applyBorder="1" applyAlignment="1">
      <alignment/>
    </xf>
    <xf numFmtId="0" fontId="44" fillId="38" borderId="0" xfId="0" applyFont="1" applyFill="1" applyBorder="1" applyAlignment="1">
      <alignment horizontal="left" vertical="top"/>
    </xf>
    <xf numFmtId="0" fontId="0" fillId="38" borderId="0" xfId="0" applyFill="1" applyAlignment="1">
      <alignment vertical="top" wrapText="1"/>
    </xf>
    <xf numFmtId="0" fontId="0" fillId="38" borderId="26" xfId="0" applyFill="1" applyBorder="1" applyAlignment="1">
      <alignment/>
    </xf>
    <xf numFmtId="0" fontId="44" fillId="38" borderId="0" xfId="0" applyFont="1" applyFill="1" applyAlignment="1">
      <alignment/>
    </xf>
    <xf numFmtId="14" fontId="2" fillId="38" borderId="27" xfId="0" applyNumberFormat="1" applyFont="1" applyFill="1" applyBorder="1" applyAlignment="1">
      <alignment/>
    </xf>
    <xf numFmtId="14" fontId="2" fillId="38" borderId="0" xfId="0" applyNumberFormat="1" applyFont="1" applyFill="1" applyBorder="1" applyAlignment="1">
      <alignment/>
    </xf>
    <xf numFmtId="174" fontId="0" fillId="38" borderId="25" xfId="0" applyNumberFormat="1" applyFill="1" applyBorder="1" applyAlignment="1">
      <alignment horizontal="center" vertical="top" wrapText="1"/>
    </xf>
    <xf numFmtId="174" fontId="0" fillId="38" borderId="0" xfId="0" applyNumberFormat="1" applyFill="1" applyBorder="1" applyAlignment="1">
      <alignment horizontal="center" vertical="top" wrapText="1"/>
    </xf>
    <xf numFmtId="0" fontId="44" fillId="38" borderId="0" xfId="0" applyFont="1" applyFill="1" applyBorder="1" applyAlignment="1">
      <alignment/>
    </xf>
    <xf numFmtId="0" fontId="0" fillId="38" borderId="0" xfId="0" applyFont="1" applyFill="1" applyBorder="1" applyAlignment="1">
      <alignment/>
    </xf>
    <xf numFmtId="0" fontId="5" fillId="38" borderId="0" xfId="0" applyFont="1" applyFill="1" applyAlignment="1">
      <alignment/>
    </xf>
    <xf numFmtId="0" fontId="16" fillId="38" borderId="0" xfId="0" applyFont="1" applyFill="1" applyAlignment="1">
      <alignment/>
    </xf>
    <xf numFmtId="0" fontId="7" fillId="38" borderId="0" xfId="0" applyFont="1" applyFill="1" applyAlignment="1">
      <alignment horizontal="center"/>
    </xf>
    <xf numFmtId="0" fontId="14" fillId="38" borderId="0" xfId="0" applyFont="1" applyFill="1" applyAlignment="1">
      <alignment horizontal="center"/>
    </xf>
    <xf numFmtId="0" fontId="49" fillId="38" borderId="0" xfId="0" applyFont="1" applyFill="1" applyAlignment="1">
      <alignment/>
    </xf>
    <xf numFmtId="0" fontId="15" fillId="38" borderId="0" xfId="0" applyFont="1" applyFill="1" applyAlignment="1">
      <alignment/>
    </xf>
    <xf numFmtId="164" fontId="5" fillId="38" borderId="0" xfId="0" applyNumberFormat="1" applyFont="1" applyFill="1" applyAlignment="1">
      <alignment horizontal="left"/>
    </xf>
    <xf numFmtId="164" fontId="0" fillId="38" borderId="0" xfId="0" applyNumberFormat="1" applyFont="1" applyFill="1" applyAlignment="1">
      <alignment horizontal="left"/>
    </xf>
    <xf numFmtId="0" fontId="24" fillId="38" borderId="0" xfId="0" applyFont="1" applyFill="1" applyBorder="1" applyAlignment="1">
      <alignment/>
    </xf>
    <xf numFmtId="0" fontId="24" fillId="38" borderId="0" xfId="0" applyFont="1" applyFill="1" applyBorder="1" applyAlignment="1">
      <alignment horizontal="left"/>
    </xf>
    <xf numFmtId="0" fontId="29" fillId="38" borderId="0" xfId="0" applyFont="1" applyFill="1" applyBorder="1" applyAlignment="1">
      <alignment/>
    </xf>
    <xf numFmtId="0" fontId="13" fillId="38" borderId="0" xfId="0" applyFont="1" applyFill="1" applyAlignment="1">
      <alignment/>
    </xf>
    <xf numFmtId="164" fontId="14" fillId="38" borderId="0" xfId="0" applyNumberFormat="1" applyFont="1" applyFill="1" applyAlignment="1">
      <alignment horizontal="left"/>
    </xf>
    <xf numFmtId="0" fontId="14" fillId="38" borderId="0" xfId="0" applyFont="1" applyFill="1" applyAlignment="1">
      <alignment/>
    </xf>
    <xf numFmtId="0" fontId="0" fillId="38" borderId="0" xfId="0" applyFont="1" applyFill="1" applyBorder="1" applyAlignment="1">
      <alignment horizontal="right"/>
    </xf>
    <xf numFmtId="0" fontId="33" fillId="38" borderId="0" xfId="0" applyFont="1" applyFill="1" applyBorder="1" applyAlignment="1">
      <alignment/>
    </xf>
    <xf numFmtId="0" fontId="5" fillId="38" borderId="0" xfId="0" applyFont="1" applyFill="1" applyBorder="1" applyAlignment="1">
      <alignment horizontal="left"/>
    </xf>
    <xf numFmtId="0" fontId="44" fillId="38" borderId="0" xfId="0" applyFont="1" applyFill="1" applyBorder="1" applyAlignment="1">
      <alignment horizontal="left"/>
    </xf>
    <xf numFmtId="3" fontId="0" fillId="38" borderId="0" xfId="0" applyNumberFormat="1" applyFont="1" applyFill="1" applyBorder="1" applyAlignment="1">
      <alignment horizontal="left"/>
    </xf>
    <xf numFmtId="3" fontId="0" fillId="38" borderId="0" xfId="0" applyNumberFormat="1" applyFont="1" applyFill="1" applyBorder="1" applyAlignment="1">
      <alignment horizontal="left"/>
    </xf>
    <xf numFmtId="0" fontId="46" fillId="38" borderId="0" xfId="0" applyFont="1" applyFill="1" applyAlignment="1">
      <alignment/>
    </xf>
    <xf numFmtId="0" fontId="0" fillId="38" borderId="0" xfId="0" applyFont="1" applyFill="1" applyBorder="1" applyAlignment="1">
      <alignment horizontal="left"/>
    </xf>
    <xf numFmtId="0" fontId="33" fillId="38" borderId="27" xfId="0" applyFont="1" applyFill="1" applyBorder="1" applyAlignment="1">
      <alignment/>
    </xf>
    <xf numFmtId="3" fontId="2" fillId="38" borderId="0" xfId="0" applyNumberFormat="1" applyFont="1" applyFill="1" applyBorder="1" applyAlignment="1">
      <alignment horizontal="left"/>
    </xf>
    <xf numFmtId="0" fontId="2" fillId="38" borderId="0" xfId="0" applyFont="1" applyFill="1" applyBorder="1" applyAlignment="1">
      <alignment horizontal="left"/>
    </xf>
    <xf numFmtId="3" fontId="2" fillId="38" borderId="0" xfId="0" applyNumberFormat="1" applyFont="1" applyFill="1" applyBorder="1" applyAlignment="1">
      <alignment horizontal="center"/>
    </xf>
    <xf numFmtId="3" fontId="0" fillId="38" borderId="0" xfId="0" applyNumberFormat="1" applyFont="1" applyFill="1" applyBorder="1" applyAlignment="1">
      <alignment/>
    </xf>
    <xf numFmtId="0" fontId="17" fillId="38" borderId="0" xfId="0" applyFont="1" applyFill="1" applyBorder="1" applyAlignment="1">
      <alignment/>
    </xf>
    <xf numFmtId="0" fontId="2" fillId="38" borderId="0" xfId="0" applyFont="1" applyFill="1" applyBorder="1" applyAlignment="1">
      <alignment horizontal="left"/>
    </xf>
    <xf numFmtId="0" fontId="15" fillId="38" borderId="0" xfId="0" applyFont="1" applyFill="1" applyBorder="1" applyAlignment="1">
      <alignment/>
    </xf>
    <xf numFmtId="0" fontId="0" fillId="38" borderId="17" xfId="0" applyFont="1" applyFill="1" applyBorder="1" applyAlignment="1">
      <alignment/>
    </xf>
    <xf numFmtId="0" fontId="0" fillId="38" borderId="18" xfId="0" applyFont="1" applyFill="1" applyBorder="1" applyAlignment="1">
      <alignment horizontal="left"/>
    </xf>
    <xf numFmtId="0" fontId="0" fillId="38" borderId="18" xfId="0" applyFont="1" applyFill="1" applyBorder="1" applyAlignment="1">
      <alignment/>
    </xf>
    <xf numFmtId="0" fontId="0" fillId="38" borderId="19" xfId="0" applyFont="1" applyFill="1" applyBorder="1" applyAlignment="1">
      <alignment/>
    </xf>
    <xf numFmtId="0" fontId="0" fillId="38" borderId="25" xfId="0" applyFont="1" applyFill="1" applyBorder="1" applyAlignment="1">
      <alignment/>
    </xf>
    <xf numFmtId="0" fontId="0" fillId="38" borderId="19" xfId="0" applyFont="1" applyFill="1" applyBorder="1" applyAlignment="1">
      <alignment/>
    </xf>
    <xf numFmtId="0" fontId="2" fillId="38" borderId="0" xfId="0" applyFont="1" applyFill="1" applyBorder="1" applyAlignment="1">
      <alignment/>
    </xf>
    <xf numFmtId="0" fontId="7" fillId="38" borderId="0" xfId="0" applyFont="1" applyFill="1" applyBorder="1" applyAlignment="1">
      <alignment horizontal="left"/>
    </xf>
    <xf numFmtId="0" fontId="22" fillId="38" borderId="0" xfId="0" applyFont="1" applyFill="1" applyAlignment="1">
      <alignment vertical="top"/>
    </xf>
    <xf numFmtId="0" fontId="5" fillId="38" borderId="0" xfId="0" applyFont="1" applyFill="1" applyAlignment="1">
      <alignment vertical="top"/>
    </xf>
    <xf numFmtId="0" fontId="0" fillId="38" borderId="28" xfId="0" applyFill="1" applyBorder="1" applyAlignment="1">
      <alignment/>
    </xf>
    <xf numFmtId="172" fontId="0" fillId="38" borderId="0" xfId="0" applyNumberFormat="1" applyFont="1" applyFill="1" applyBorder="1" applyAlignment="1">
      <alignment horizontal="right"/>
    </xf>
    <xf numFmtId="0" fontId="5" fillId="38" borderId="0" xfId="0" applyFont="1" applyFill="1" applyBorder="1" applyAlignment="1">
      <alignment/>
    </xf>
    <xf numFmtId="172" fontId="14" fillId="38" borderId="0" xfId="0" applyNumberFormat="1" applyFont="1" applyFill="1" applyBorder="1" applyAlignment="1">
      <alignment/>
    </xf>
    <xf numFmtId="0" fontId="17" fillId="38" borderId="0" xfId="0" applyFont="1" applyFill="1" applyAlignment="1">
      <alignment horizontal="left"/>
    </xf>
    <xf numFmtId="0" fontId="15" fillId="38" borderId="0" xfId="0" applyFont="1" applyFill="1" applyAlignment="1">
      <alignment horizontal="left" vertical="top"/>
    </xf>
    <xf numFmtId="0" fontId="0" fillId="38" borderId="28" xfId="0" applyFill="1" applyBorder="1" applyAlignment="1">
      <alignment/>
    </xf>
    <xf numFmtId="0" fontId="5" fillId="38" borderId="29" xfId="0" applyFont="1" applyFill="1" applyBorder="1" applyAlignment="1">
      <alignment/>
    </xf>
    <xf numFmtId="0" fontId="0" fillId="38" borderId="28" xfId="0" applyFont="1" applyFill="1" applyBorder="1" applyAlignment="1">
      <alignment/>
    </xf>
    <xf numFmtId="164" fontId="14" fillId="38" borderId="0" xfId="0" applyNumberFormat="1" applyFont="1" applyFill="1" applyBorder="1" applyAlignment="1">
      <alignment horizontal="left"/>
    </xf>
    <xf numFmtId="164" fontId="0" fillId="38" borderId="0" xfId="0" applyNumberFormat="1" applyFont="1" applyFill="1" applyBorder="1" applyAlignment="1">
      <alignment horizontal="left"/>
    </xf>
    <xf numFmtId="0" fontId="0" fillId="38" borderId="30" xfId="0" applyFill="1" applyBorder="1" applyAlignment="1">
      <alignment horizontal="left" vertical="top"/>
    </xf>
    <xf numFmtId="0" fontId="0" fillId="38" borderId="26" xfId="0" applyFill="1" applyBorder="1" applyAlignment="1">
      <alignment horizontal="left"/>
    </xf>
    <xf numFmtId="0" fontId="16" fillId="38" borderId="0" xfId="0" applyFont="1" applyFill="1" applyBorder="1" applyAlignment="1">
      <alignment horizontal="left" vertical="top"/>
    </xf>
    <xf numFmtId="0" fontId="0" fillId="38" borderId="0" xfId="0" applyFont="1" applyFill="1" applyBorder="1" applyAlignment="1">
      <alignment horizontal="left" vertical="top"/>
    </xf>
    <xf numFmtId="0" fontId="2" fillId="38" borderId="0" xfId="0" applyFont="1" applyFill="1" applyAlignment="1">
      <alignment/>
    </xf>
    <xf numFmtId="0" fontId="0" fillId="38" borderId="31" xfId="0" applyFill="1" applyBorder="1" applyAlignment="1">
      <alignment/>
    </xf>
    <xf numFmtId="0" fontId="0" fillId="38" borderId="31" xfId="0" applyFill="1" applyBorder="1" applyAlignment="1">
      <alignment horizontal="right"/>
    </xf>
    <xf numFmtId="0" fontId="0" fillId="38" borderId="32" xfId="0" applyFill="1" applyBorder="1" applyAlignment="1">
      <alignment/>
    </xf>
    <xf numFmtId="0" fontId="11" fillId="38" borderId="0" xfId="0" applyFont="1" applyFill="1" applyAlignment="1">
      <alignment/>
    </xf>
    <xf numFmtId="0" fontId="2" fillId="38" borderId="0" xfId="0" applyFont="1" applyFill="1" applyAlignment="1">
      <alignment horizontal="right"/>
    </xf>
    <xf numFmtId="0" fontId="11" fillId="38" borderId="0" xfId="0" applyFont="1" applyFill="1" applyBorder="1" applyAlignment="1">
      <alignment horizontal="center"/>
    </xf>
    <xf numFmtId="0" fontId="2" fillId="38" borderId="0" xfId="0" applyFont="1" applyFill="1" applyBorder="1" applyAlignment="1">
      <alignment horizontal="center"/>
    </xf>
    <xf numFmtId="0" fontId="2" fillId="38" borderId="24" xfId="0" applyFont="1" applyFill="1" applyBorder="1" applyAlignment="1">
      <alignment horizontal="center"/>
    </xf>
    <xf numFmtId="14" fontId="11" fillId="38" borderId="0" xfId="0" applyNumberFormat="1" applyFont="1" applyFill="1" applyBorder="1" applyAlignment="1">
      <alignment horizontal="center"/>
    </xf>
    <xf numFmtId="0" fontId="5" fillId="38" borderId="13" xfId="0" applyFont="1" applyFill="1" applyBorder="1" applyAlignment="1">
      <alignment/>
    </xf>
    <xf numFmtId="0" fontId="5" fillId="38" borderId="13" xfId="0" applyFont="1" applyFill="1" applyBorder="1" applyAlignment="1">
      <alignment horizontal="center"/>
    </xf>
    <xf numFmtId="37" fontId="0" fillId="38" borderId="13" xfId="0" applyNumberFormat="1" applyFont="1" applyFill="1" applyBorder="1" applyAlignment="1">
      <alignment/>
    </xf>
    <xf numFmtId="174" fontId="5" fillId="38" borderId="13" xfId="0" applyNumberFormat="1" applyFont="1" applyFill="1" applyBorder="1" applyAlignment="1">
      <alignment horizontal="center"/>
    </xf>
    <xf numFmtId="0" fontId="0" fillId="38" borderId="13" xfId="0" applyFont="1" applyFill="1" applyBorder="1" applyAlignment="1">
      <alignment/>
    </xf>
    <xf numFmtId="3" fontId="0" fillId="38" borderId="0" xfId="0" applyNumberFormat="1" applyFont="1" applyFill="1" applyBorder="1" applyAlignment="1">
      <alignment horizontal="left" vertical="center"/>
    </xf>
    <xf numFmtId="177" fontId="0" fillId="38" borderId="0" xfId="0" applyNumberFormat="1" applyFont="1" applyFill="1" applyBorder="1" applyAlignment="1">
      <alignment horizontal="left" vertical="center"/>
    </xf>
    <xf numFmtId="3" fontId="0" fillId="38" borderId="0" xfId="0" applyNumberFormat="1" applyFont="1" applyFill="1" applyBorder="1" applyAlignment="1">
      <alignment horizontal="right"/>
    </xf>
    <xf numFmtId="177" fontId="0" fillId="38" borderId="0" xfId="0" applyNumberFormat="1" applyFont="1" applyFill="1" applyBorder="1" applyAlignment="1">
      <alignment horizontal="right"/>
    </xf>
    <xf numFmtId="0" fontId="32" fillId="34" borderId="0" xfId="0" applyFont="1" applyFill="1" applyBorder="1" applyAlignment="1">
      <alignment horizontal="left" vertical="center"/>
    </xf>
    <xf numFmtId="177" fontId="32" fillId="34" borderId="0" xfId="0" applyNumberFormat="1" applyFont="1" applyFill="1" applyBorder="1" applyAlignment="1">
      <alignment horizontal="left" vertical="center"/>
    </xf>
    <xf numFmtId="3" fontId="32" fillId="34" borderId="0" xfId="0" applyNumberFormat="1" applyFont="1" applyFill="1" applyBorder="1" applyAlignment="1">
      <alignment horizontal="left" vertical="center"/>
    </xf>
    <xf numFmtId="0" fontId="0" fillId="34" borderId="0" xfId="0" applyFont="1" applyFill="1" applyBorder="1" applyAlignment="1">
      <alignment horizontal="left" vertical="center"/>
    </xf>
    <xf numFmtId="177" fontId="0" fillId="34" borderId="0" xfId="0" applyNumberFormat="1" applyFont="1" applyFill="1" applyBorder="1" applyAlignment="1">
      <alignment horizontal="left" vertical="center"/>
    </xf>
    <xf numFmtId="0" fontId="11" fillId="34" borderId="0" xfId="0" applyFont="1" applyFill="1" applyBorder="1" applyAlignment="1">
      <alignment horizontal="left" vertical="center"/>
    </xf>
    <xf numFmtId="0" fontId="0" fillId="38" borderId="30" xfId="0" applyFill="1" applyBorder="1" applyAlignment="1">
      <alignment/>
    </xf>
    <xf numFmtId="166" fontId="0" fillId="38" borderId="26" xfId="0" applyNumberFormat="1" applyFill="1" applyBorder="1" applyAlignment="1">
      <alignment/>
    </xf>
    <xf numFmtId="166" fontId="0" fillId="38" borderId="0" xfId="0" applyNumberFormat="1" applyFill="1" applyAlignment="1">
      <alignment/>
    </xf>
    <xf numFmtId="3" fontId="0" fillId="0" borderId="0" xfId="0" applyNumberFormat="1" applyFill="1" applyAlignment="1">
      <alignment horizontal="right"/>
    </xf>
    <xf numFmtId="0" fontId="0" fillId="0" borderId="0" xfId="0" applyFill="1" applyAlignment="1">
      <alignment horizontal="center"/>
    </xf>
    <xf numFmtId="165" fontId="0" fillId="38" borderId="0" xfId="0" applyNumberFormat="1" applyFill="1" applyAlignment="1">
      <alignment horizontal="left"/>
    </xf>
    <xf numFmtId="0" fontId="0" fillId="38" borderId="0" xfId="0" applyFont="1" applyFill="1" applyAlignment="1">
      <alignment horizontal="center" vertical="center"/>
    </xf>
    <xf numFmtId="0" fontId="0" fillId="0" borderId="0" xfId="0" applyNumberFormat="1" applyFill="1" applyAlignment="1">
      <alignment horizontal="left"/>
    </xf>
    <xf numFmtId="0" fontId="0" fillId="0" borderId="0" xfId="0" applyFont="1" applyFill="1" applyAlignment="1">
      <alignment horizontal="left"/>
    </xf>
    <xf numFmtId="169" fontId="0" fillId="0" borderId="0" xfId="0" applyNumberFormat="1" applyFill="1" applyAlignment="1">
      <alignment horizontal="center"/>
    </xf>
    <xf numFmtId="37" fontId="0" fillId="0" borderId="0" xfId="0" applyNumberFormat="1" applyFill="1" applyAlignment="1">
      <alignment horizontal="right"/>
    </xf>
    <xf numFmtId="37" fontId="0" fillId="38" borderId="0" xfId="0" applyNumberFormat="1" applyFill="1" applyAlignment="1">
      <alignment/>
    </xf>
    <xf numFmtId="0" fontId="15" fillId="38" borderId="0" xfId="0" applyFont="1" applyFill="1" applyAlignment="1">
      <alignment horizontal="left"/>
    </xf>
    <xf numFmtId="0" fontId="49" fillId="38" borderId="0" xfId="0" applyFont="1" applyFill="1" applyAlignment="1">
      <alignment vertical="center"/>
    </xf>
    <xf numFmtId="174" fontId="0" fillId="0" borderId="0" xfId="0" applyNumberFormat="1" applyFill="1" applyAlignment="1">
      <alignment horizontal="left"/>
    </xf>
    <xf numFmtId="0" fontId="50" fillId="33" borderId="0" xfId="0" applyFont="1" applyFill="1" applyBorder="1" applyAlignment="1">
      <alignment/>
    </xf>
    <xf numFmtId="0" fontId="50" fillId="33" borderId="0" xfId="0" applyFont="1" applyFill="1" applyBorder="1" applyAlignment="1">
      <alignment horizontal="center"/>
    </xf>
    <xf numFmtId="3" fontId="50" fillId="33" borderId="0" xfId="0" applyNumberFormat="1" applyFont="1" applyFill="1" applyBorder="1" applyAlignment="1">
      <alignment horizontal="center"/>
    </xf>
    <xf numFmtId="3" fontId="50" fillId="33" borderId="0" xfId="0" applyNumberFormat="1" applyFont="1" applyFill="1" applyBorder="1" applyAlignment="1">
      <alignment horizontal="right"/>
    </xf>
    <xf numFmtId="174" fontId="0" fillId="0" borderId="0" xfId="0" applyNumberFormat="1" applyFill="1" applyAlignment="1">
      <alignment horizontal="right"/>
    </xf>
    <xf numFmtId="37" fontId="0" fillId="38" borderId="13" xfId="0" applyNumberFormat="1" applyFill="1" applyBorder="1" applyAlignment="1">
      <alignment horizontal="right"/>
    </xf>
    <xf numFmtId="0" fontId="8" fillId="38" borderId="0" xfId="0" applyFont="1" applyFill="1" applyAlignment="1">
      <alignment/>
    </xf>
    <xf numFmtId="0" fontId="5" fillId="38" borderId="30" xfId="0" applyFont="1" applyFill="1" applyBorder="1" applyAlignment="1">
      <alignment/>
    </xf>
    <xf numFmtId="0" fontId="0" fillId="38" borderId="30" xfId="0" applyFill="1" applyBorder="1" applyAlignment="1">
      <alignment/>
    </xf>
    <xf numFmtId="14" fontId="2" fillId="38" borderId="27" xfId="0" applyNumberFormat="1" applyFont="1" applyFill="1" applyBorder="1" applyAlignment="1">
      <alignment/>
    </xf>
    <xf numFmtId="14" fontId="2" fillId="38" borderId="0" xfId="0" applyNumberFormat="1" applyFont="1" applyFill="1" applyBorder="1" applyAlignment="1">
      <alignment/>
    </xf>
    <xf numFmtId="166" fontId="0" fillId="38" borderId="30" xfId="0" applyNumberFormat="1" applyFill="1" applyBorder="1" applyAlignment="1">
      <alignment/>
    </xf>
    <xf numFmtId="0" fontId="5" fillId="38" borderId="30" xfId="0" applyFont="1" applyFill="1" applyBorder="1" applyAlignment="1">
      <alignment/>
    </xf>
    <xf numFmtId="0" fontId="5" fillId="38" borderId="0" xfId="0" applyFont="1" applyFill="1" applyAlignment="1">
      <alignment horizontal="left" vertical="top"/>
    </xf>
    <xf numFmtId="0" fontId="5" fillId="38" borderId="0" xfId="0" applyFont="1" applyFill="1" applyBorder="1" applyAlignment="1">
      <alignment horizontal="left" vertical="top"/>
    </xf>
    <xf numFmtId="0" fontId="3" fillId="38" borderId="0" xfId="53" applyFill="1" applyAlignment="1" applyProtection="1">
      <alignment/>
      <protection/>
    </xf>
    <xf numFmtId="0" fontId="0" fillId="37" borderId="17" xfId="0" applyFont="1" applyFill="1" applyBorder="1" applyAlignment="1">
      <alignment horizontal="center"/>
    </xf>
    <xf numFmtId="0" fontId="0" fillId="37" borderId="18" xfId="0" applyFont="1" applyFill="1" applyBorder="1" applyAlignment="1">
      <alignment horizontal="center"/>
    </xf>
    <xf numFmtId="0" fontId="0" fillId="37" borderId="19" xfId="0" applyFont="1" applyFill="1" applyBorder="1" applyAlignment="1">
      <alignment horizontal="center"/>
    </xf>
    <xf numFmtId="0" fontId="62" fillId="38" borderId="0" xfId="0" applyFont="1" applyFill="1" applyBorder="1" applyAlignment="1">
      <alignment horizontal="center"/>
    </xf>
    <xf numFmtId="0" fontId="62" fillId="39" borderId="0" xfId="0" applyFont="1" applyFill="1" applyBorder="1" applyAlignment="1">
      <alignment horizontal="center"/>
    </xf>
    <xf numFmtId="0" fontId="52" fillId="38" borderId="24" xfId="48" applyFont="1" applyFill="1" applyBorder="1" applyAlignment="1">
      <alignment horizontal="center"/>
    </xf>
    <xf numFmtId="0" fontId="0" fillId="34" borderId="17" xfId="0" applyFont="1" applyFill="1" applyBorder="1" applyAlignment="1">
      <alignment horizontal="left"/>
    </xf>
    <xf numFmtId="0" fontId="0" fillId="34" borderId="18" xfId="0" applyFont="1" applyFill="1" applyBorder="1" applyAlignment="1">
      <alignment horizontal="left"/>
    </xf>
    <xf numFmtId="0" fontId="0" fillId="34" borderId="19" xfId="0" applyFont="1" applyFill="1" applyBorder="1" applyAlignment="1">
      <alignment horizontal="left"/>
    </xf>
    <xf numFmtId="0" fontId="0" fillId="0" borderId="33" xfId="0" applyFont="1" applyFill="1" applyBorder="1" applyAlignment="1">
      <alignment horizontal="left"/>
    </xf>
    <xf numFmtId="0" fontId="0" fillId="0" borderId="34" xfId="0" applyFont="1" applyFill="1" applyBorder="1" applyAlignment="1">
      <alignment horizontal="left"/>
    </xf>
    <xf numFmtId="0" fontId="0" fillId="0" borderId="35"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19" xfId="0" applyFont="1" applyFill="1" applyBorder="1" applyAlignment="1">
      <alignment horizontal="left"/>
    </xf>
    <xf numFmtId="3" fontId="0" fillId="34" borderId="17" xfId="0" applyNumberFormat="1" applyFont="1" applyFill="1" applyBorder="1" applyAlignment="1">
      <alignment horizontal="center"/>
    </xf>
    <xf numFmtId="3" fontId="0" fillId="34" borderId="18" xfId="0" applyNumberFormat="1" applyFont="1" applyFill="1" applyBorder="1" applyAlignment="1">
      <alignment horizontal="center"/>
    </xf>
    <xf numFmtId="3" fontId="0" fillId="34" borderId="19" xfId="0" applyNumberFormat="1" applyFont="1" applyFill="1" applyBorder="1" applyAlignment="1">
      <alignment horizontal="center"/>
    </xf>
    <xf numFmtId="0" fontId="0" fillId="38" borderId="0" xfId="0" applyFont="1" applyFill="1" applyBorder="1" applyAlignment="1">
      <alignment horizontal="center"/>
    </xf>
    <xf numFmtId="0" fontId="0" fillId="39" borderId="0" xfId="0" applyFont="1" applyFill="1" applyBorder="1" applyAlignment="1">
      <alignment horizontal="center"/>
    </xf>
    <xf numFmtId="0" fontId="0" fillId="34" borderId="13" xfId="0" applyFill="1" applyBorder="1" applyAlignment="1">
      <alignment horizontal="center"/>
    </xf>
    <xf numFmtId="0" fontId="0" fillId="0" borderId="13" xfId="0" applyNumberFormat="1" applyBorder="1" applyAlignment="1">
      <alignment horizontal="center"/>
    </xf>
    <xf numFmtId="0" fontId="14" fillId="34" borderId="17" xfId="0" applyNumberFormat="1" applyFont="1" applyFill="1" applyBorder="1" applyAlignment="1">
      <alignment horizontal="left"/>
    </xf>
    <xf numFmtId="0" fontId="14" fillId="34" borderId="18" xfId="0" applyNumberFormat="1" applyFont="1" applyFill="1" applyBorder="1" applyAlignment="1">
      <alignment horizontal="left"/>
    </xf>
    <xf numFmtId="0" fontId="14" fillId="34" borderId="19" xfId="0" applyNumberFormat="1" applyFont="1" applyFill="1" applyBorder="1" applyAlignment="1">
      <alignment horizontal="left"/>
    </xf>
    <xf numFmtId="0" fontId="0" fillId="0" borderId="17" xfId="0" applyFont="1" applyFill="1" applyBorder="1" applyAlignment="1">
      <alignment horizontal="center"/>
    </xf>
    <xf numFmtId="0" fontId="0" fillId="0" borderId="18" xfId="0" applyFont="1" applyFill="1" applyBorder="1" applyAlignment="1">
      <alignment horizontal="center"/>
    </xf>
    <xf numFmtId="0" fontId="0" fillId="0" borderId="19" xfId="0" applyFont="1" applyFill="1" applyBorder="1" applyAlignment="1">
      <alignment horizontal="center"/>
    </xf>
    <xf numFmtId="0" fontId="14" fillId="34" borderId="13" xfId="0" applyNumberFormat="1" applyFont="1" applyFill="1" applyBorder="1" applyAlignment="1">
      <alignment horizontal="center"/>
    </xf>
    <xf numFmtId="0" fontId="0" fillId="34" borderId="17" xfId="0" applyFill="1" applyBorder="1" applyAlignment="1">
      <alignment horizontal="center"/>
    </xf>
    <xf numFmtId="0" fontId="0" fillId="34" borderId="19" xfId="0" applyFill="1" applyBorder="1" applyAlignment="1">
      <alignment horizontal="center"/>
    </xf>
    <xf numFmtId="0" fontId="0" fillId="38" borderId="25" xfId="0" applyFill="1" applyBorder="1" applyAlignment="1">
      <alignment horizontal="center"/>
    </xf>
    <xf numFmtId="0" fontId="0" fillId="39" borderId="25" xfId="0" applyFill="1" applyBorder="1" applyAlignment="1">
      <alignment horizontal="center"/>
    </xf>
    <xf numFmtId="0" fontId="3" fillId="38" borderId="0" xfId="53" applyFill="1" applyBorder="1" applyAlignment="1" applyProtection="1">
      <alignment horizontal="left"/>
      <protection/>
    </xf>
    <xf numFmtId="0" fontId="0" fillId="38" borderId="0" xfId="0" applyFont="1" applyFill="1" applyAlignment="1">
      <alignment horizontal="center"/>
    </xf>
    <xf numFmtId="0" fontId="0" fillId="39" borderId="0" xfId="0" applyFont="1" applyFill="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xf>
    <xf numFmtId="0" fontId="0" fillId="34" borderId="17" xfId="0" applyFont="1" applyFill="1" applyBorder="1" applyAlignment="1">
      <alignment/>
    </xf>
    <xf numFmtId="0" fontId="0" fillId="34" borderId="18" xfId="0" applyFont="1" applyFill="1" applyBorder="1" applyAlignment="1">
      <alignment/>
    </xf>
    <xf numFmtId="0" fontId="0" fillId="34" borderId="19" xfId="0" applyFont="1" applyFill="1" applyBorder="1" applyAlignment="1">
      <alignment/>
    </xf>
    <xf numFmtId="177" fontId="0" fillId="34" borderId="17" xfId="0" applyNumberFormat="1" applyFont="1" applyFill="1" applyBorder="1" applyAlignment="1">
      <alignment horizontal="right"/>
    </xf>
    <xf numFmtId="177" fontId="0" fillId="34" borderId="18" xfId="0" applyNumberFormat="1" applyFont="1" applyFill="1" applyBorder="1" applyAlignment="1">
      <alignment horizontal="right"/>
    </xf>
    <xf numFmtId="177" fontId="0" fillId="34" borderId="19" xfId="0" applyNumberFormat="1" applyFont="1" applyFill="1" applyBorder="1" applyAlignment="1">
      <alignment horizontal="right"/>
    </xf>
    <xf numFmtId="0" fontId="29" fillId="38" borderId="0" xfId="0" applyFont="1" applyFill="1" applyBorder="1" applyAlignment="1">
      <alignment horizontal="center"/>
    </xf>
    <xf numFmtId="0" fontId="29" fillId="39" borderId="0" xfId="0" applyFont="1" applyFill="1" applyBorder="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34" borderId="17" xfId="0" applyNumberFormat="1" applyFont="1" applyFill="1" applyBorder="1" applyAlignment="1">
      <alignment horizontal="left"/>
    </xf>
    <xf numFmtId="0" fontId="0" fillId="34" borderId="18" xfId="0" applyNumberFormat="1" applyFont="1" applyFill="1" applyBorder="1" applyAlignment="1">
      <alignment horizontal="left"/>
    </xf>
    <xf numFmtId="0" fontId="0" fillId="34" borderId="19" xfId="0" applyNumberFormat="1" applyFont="1" applyFill="1" applyBorder="1" applyAlignment="1">
      <alignment horizontal="left"/>
    </xf>
    <xf numFmtId="3" fontId="0" fillId="38" borderId="17" xfId="0" applyNumberFormat="1" applyFont="1" applyFill="1" applyBorder="1" applyAlignment="1">
      <alignment horizontal="right"/>
    </xf>
    <xf numFmtId="3" fontId="0" fillId="39" borderId="18" xfId="0" applyNumberFormat="1" applyFont="1" applyFill="1" applyBorder="1" applyAlignment="1">
      <alignment horizontal="right"/>
    </xf>
    <xf numFmtId="3" fontId="0" fillId="39" borderId="19" xfId="0" applyNumberFormat="1" applyFont="1" applyFill="1" applyBorder="1" applyAlignment="1">
      <alignment horizontal="right"/>
    </xf>
    <xf numFmtId="3" fontId="0" fillId="34" borderId="17" xfId="0" applyNumberFormat="1" applyFont="1" applyFill="1" applyBorder="1" applyAlignment="1">
      <alignment horizontal="right"/>
    </xf>
    <xf numFmtId="3" fontId="0" fillId="34" borderId="18" xfId="0" applyNumberFormat="1" applyFont="1" applyFill="1" applyBorder="1" applyAlignment="1">
      <alignment horizontal="right"/>
    </xf>
    <xf numFmtId="3" fontId="0" fillId="34" borderId="19" xfId="0" applyNumberFormat="1" applyFont="1" applyFill="1" applyBorder="1" applyAlignment="1">
      <alignment horizontal="right"/>
    </xf>
    <xf numFmtId="0" fontId="0" fillId="0" borderId="33" xfId="0" applyNumberFormat="1" applyFont="1" applyFill="1" applyBorder="1" applyAlignment="1">
      <alignment horizontal="center"/>
    </xf>
    <xf numFmtId="0" fontId="0" fillId="0" borderId="34" xfId="0" applyNumberFormat="1" applyFont="1" applyFill="1" applyBorder="1" applyAlignment="1">
      <alignment horizontal="center"/>
    </xf>
    <xf numFmtId="0" fontId="0" fillId="0" borderId="35" xfId="0" applyNumberFormat="1" applyFont="1" applyFill="1" applyBorder="1" applyAlignment="1">
      <alignment horizontal="center"/>
    </xf>
    <xf numFmtId="3" fontId="11" fillId="38" borderId="25" xfId="0" applyNumberFormat="1" applyFont="1" applyFill="1" applyBorder="1" applyAlignment="1">
      <alignment horizontal="right"/>
    </xf>
    <xf numFmtId="3" fontId="11" fillId="39" borderId="25" xfId="0" applyNumberFormat="1" applyFont="1" applyFill="1" applyBorder="1" applyAlignment="1">
      <alignment horizontal="right"/>
    </xf>
    <xf numFmtId="3" fontId="0" fillId="0" borderId="33" xfId="0" applyNumberFormat="1" applyFont="1" applyFill="1" applyBorder="1" applyAlignment="1">
      <alignment horizontal="right"/>
    </xf>
    <xf numFmtId="3" fontId="0" fillId="0" borderId="34" xfId="0" applyNumberFormat="1" applyFont="1" applyFill="1" applyBorder="1" applyAlignment="1">
      <alignment horizontal="right"/>
    </xf>
    <xf numFmtId="3" fontId="0" fillId="0" borderId="35" xfId="0" applyNumberFormat="1" applyFont="1" applyFill="1" applyBorder="1" applyAlignment="1">
      <alignment horizontal="right"/>
    </xf>
    <xf numFmtId="0" fontId="16" fillId="38" borderId="36" xfId="0" applyNumberFormat="1" applyFont="1" applyFill="1" applyBorder="1" applyAlignment="1">
      <alignment horizontal="center"/>
    </xf>
    <xf numFmtId="0" fontId="16" fillId="39" borderId="36" xfId="0" applyNumberFormat="1" applyFont="1" applyFill="1" applyBorder="1" applyAlignment="1">
      <alignment horizontal="center"/>
    </xf>
    <xf numFmtId="0" fontId="2" fillId="38" borderId="0" xfId="0" applyFont="1" applyFill="1" applyBorder="1" applyAlignment="1">
      <alignment horizontal="center"/>
    </xf>
    <xf numFmtId="0" fontId="2" fillId="39" borderId="0" xfId="0" applyFont="1" applyFill="1" applyBorder="1" applyAlignment="1">
      <alignment horizontal="center"/>
    </xf>
    <xf numFmtId="0" fontId="28" fillId="34" borderId="0" xfId="53" applyFont="1" applyFill="1" applyAlignment="1" applyProtection="1">
      <alignment horizontal="center"/>
      <protection/>
    </xf>
    <xf numFmtId="164" fontId="60" fillId="34" borderId="0" xfId="0" applyNumberFormat="1" applyFont="1" applyFill="1" applyAlignment="1">
      <alignment horizontal="center"/>
    </xf>
    <xf numFmtId="164" fontId="58" fillId="34" borderId="0" xfId="0" applyNumberFormat="1" applyFont="1" applyFill="1" applyAlignment="1">
      <alignment horizontal="center"/>
    </xf>
    <xf numFmtId="164" fontId="36" fillId="34" borderId="0" xfId="0" applyNumberFormat="1" applyFont="1" applyFill="1" applyAlignment="1">
      <alignment horizontal="center"/>
    </xf>
    <xf numFmtId="0" fontId="56" fillId="34" borderId="0" xfId="53" applyFont="1" applyFill="1" applyAlignment="1" applyProtection="1">
      <alignment horizontal="center"/>
      <protection/>
    </xf>
    <xf numFmtId="0" fontId="0" fillId="38" borderId="0" xfId="0" applyFont="1" applyFill="1" applyAlignment="1">
      <alignment horizontal="center"/>
    </xf>
    <xf numFmtId="0" fontId="0" fillId="39" borderId="0" xfId="0" applyFont="1" applyFill="1" applyAlignment="1">
      <alignment horizontal="center"/>
    </xf>
    <xf numFmtId="3" fontId="0" fillId="34" borderId="17" xfId="0" applyNumberFormat="1" applyFont="1" applyFill="1" applyBorder="1" applyAlignment="1">
      <alignment horizontal="right"/>
    </xf>
    <xf numFmtId="3" fontId="0" fillId="34" borderId="18" xfId="0" applyNumberFormat="1" applyFont="1" applyFill="1" applyBorder="1" applyAlignment="1">
      <alignment horizontal="right"/>
    </xf>
    <xf numFmtId="3" fontId="0" fillId="34" borderId="19" xfId="0" applyNumberFormat="1" applyFont="1" applyFill="1" applyBorder="1" applyAlignment="1">
      <alignment horizontal="right"/>
    </xf>
    <xf numFmtId="168" fontId="0" fillId="0" borderId="33" xfId="0" applyNumberFormat="1" applyFont="1" applyFill="1" applyBorder="1" applyAlignment="1">
      <alignment horizontal="left"/>
    </xf>
    <xf numFmtId="168" fontId="0" fillId="0" borderId="34" xfId="0" applyNumberFormat="1" applyFont="1" applyFill="1" applyBorder="1" applyAlignment="1">
      <alignment horizontal="left"/>
    </xf>
    <xf numFmtId="168" fontId="0" fillId="0" borderId="35" xfId="0" applyNumberFormat="1" applyFont="1" applyFill="1" applyBorder="1" applyAlignment="1">
      <alignment horizontal="left"/>
    </xf>
    <xf numFmtId="0" fontId="2" fillId="37" borderId="0" xfId="0" applyFont="1" applyFill="1" applyBorder="1" applyAlignment="1">
      <alignment horizontal="left"/>
    </xf>
    <xf numFmtId="0" fontId="0" fillId="0" borderId="17" xfId="0" applyNumberFormat="1" applyFont="1" applyFill="1" applyBorder="1" applyAlignment="1">
      <alignment horizontal="center"/>
    </xf>
    <xf numFmtId="0" fontId="0" fillId="0" borderId="18" xfId="0" applyNumberFormat="1" applyFont="1" applyFill="1" applyBorder="1" applyAlignment="1">
      <alignment horizontal="center"/>
    </xf>
    <xf numFmtId="0" fontId="0" fillId="0" borderId="19" xfId="0" applyNumberFormat="1" applyFont="1" applyFill="1" applyBorder="1" applyAlignment="1">
      <alignment horizontal="center"/>
    </xf>
    <xf numFmtId="165" fontId="0" fillId="0" borderId="17" xfId="0" applyNumberFormat="1" applyFont="1" applyFill="1" applyBorder="1" applyAlignment="1">
      <alignment horizontal="left"/>
    </xf>
    <xf numFmtId="165" fontId="0" fillId="0" borderId="18" xfId="0" applyNumberFormat="1" applyFont="1" applyFill="1" applyBorder="1" applyAlignment="1">
      <alignment horizontal="left"/>
    </xf>
    <xf numFmtId="165" fontId="0" fillId="0" borderId="19" xfId="0" applyNumberFormat="1" applyFont="1" applyFill="1" applyBorder="1" applyAlignment="1">
      <alignment horizontal="left"/>
    </xf>
    <xf numFmtId="0" fontId="0" fillId="38" borderId="18" xfId="0" applyFont="1" applyFill="1" applyBorder="1" applyAlignment="1">
      <alignment horizontal="center" vertical="top"/>
    </xf>
    <xf numFmtId="0" fontId="0" fillId="39" borderId="18" xfId="0" applyFont="1" applyFill="1" applyBorder="1" applyAlignment="1">
      <alignment horizontal="center" vertical="top"/>
    </xf>
    <xf numFmtId="0" fontId="0" fillId="38" borderId="18" xfId="0" applyFont="1" applyFill="1" applyBorder="1" applyAlignment="1" quotePrefix="1">
      <alignment horizontal="left" vertical="top"/>
    </xf>
    <xf numFmtId="0" fontId="0" fillId="39" borderId="18" xfId="0" applyFont="1" applyFill="1" applyBorder="1" applyAlignment="1">
      <alignment horizontal="left" vertical="top"/>
    </xf>
    <xf numFmtId="3" fontId="0" fillId="38" borderId="25" xfId="0" applyNumberFormat="1" applyFont="1" applyFill="1" applyBorder="1" applyAlignment="1">
      <alignment horizontal="center"/>
    </xf>
    <xf numFmtId="3" fontId="0" fillId="39" borderId="25" xfId="0" applyNumberFormat="1" applyFont="1" applyFill="1" applyBorder="1" applyAlignment="1">
      <alignment horizontal="center"/>
    </xf>
    <xf numFmtId="0" fontId="16" fillId="38" borderId="0" xfId="0" applyFont="1" applyFill="1" applyAlignment="1">
      <alignment horizontal="center"/>
    </xf>
    <xf numFmtId="0" fontId="16" fillId="39" borderId="0" xfId="0" applyFont="1" applyFill="1" applyAlignment="1">
      <alignment horizontal="center"/>
    </xf>
    <xf numFmtId="177" fontId="0" fillId="38" borderId="25" xfId="0" applyNumberFormat="1" applyFont="1" applyFill="1" applyBorder="1" applyAlignment="1">
      <alignment horizontal="right"/>
    </xf>
    <xf numFmtId="177" fontId="0" fillId="39" borderId="25" xfId="0" applyNumberFormat="1" applyFont="1" applyFill="1" applyBorder="1" applyAlignment="1">
      <alignment horizontal="right"/>
    </xf>
    <xf numFmtId="168" fontId="0" fillId="0" borderId="33" xfId="0" applyNumberFormat="1" applyFont="1" applyFill="1" applyBorder="1" applyAlignment="1">
      <alignment horizontal="center"/>
    </xf>
    <xf numFmtId="0" fontId="3" fillId="38" borderId="0" xfId="53" applyFont="1" applyFill="1" applyAlignment="1" applyProtection="1">
      <alignment horizontal="center"/>
      <protection/>
    </xf>
    <xf numFmtId="0" fontId="3" fillId="39" borderId="0" xfId="53" applyFont="1" applyFill="1" applyAlignment="1" applyProtection="1">
      <alignment horizontal="center"/>
      <protection/>
    </xf>
    <xf numFmtId="0" fontId="0" fillId="39" borderId="18" xfId="0" applyFont="1" applyFill="1" applyBorder="1" applyAlignment="1" quotePrefix="1">
      <alignment horizontal="left" vertical="top"/>
    </xf>
    <xf numFmtId="3" fontId="0" fillId="38" borderId="22" xfId="0" applyNumberFormat="1" applyFont="1" applyFill="1" applyBorder="1" applyAlignment="1">
      <alignment horizontal="center"/>
    </xf>
    <xf numFmtId="0" fontId="0" fillId="39" borderId="22" xfId="0" applyFont="1" applyFill="1" applyBorder="1" applyAlignment="1">
      <alignment horizontal="center"/>
    </xf>
    <xf numFmtId="39" fontId="0" fillId="0" borderId="33" xfId="0" applyNumberFormat="1" applyFont="1" applyFill="1" applyBorder="1" applyAlignment="1">
      <alignment horizontal="right"/>
    </xf>
    <xf numFmtId="39" fontId="0" fillId="0" borderId="34" xfId="0" applyNumberFormat="1" applyFont="1" applyFill="1" applyBorder="1" applyAlignment="1">
      <alignment horizontal="right"/>
    </xf>
    <xf numFmtId="39" fontId="0" fillId="0" borderId="35" xfId="0" applyNumberFormat="1" applyFont="1" applyFill="1" applyBorder="1" applyAlignment="1">
      <alignment horizontal="right"/>
    </xf>
    <xf numFmtId="0" fontId="0" fillId="0" borderId="17" xfId="0" applyNumberFormat="1" applyFont="1" applyFill="1" applyBorder="1" applyAlignment="1">
      <alignment horizontal="left"/>
    </xf>
    <xf numFmtId="0" fontId="0" fillId="0" borderId="18" xfId="0" applyNumberFormat="1" applyFont="1" applyFill="1" applyBorder="1" applyAlignment="1">
      <alignment horizontal="left"/>
    </xf>
    <xf numFmtId="0" fontId="0" fillId="0" borderId="19" xfId="0" applyNumberFormat="1" applyFont="1" applyFill="1" applyBorder="1" applyAlignment="1">
      <alignment horizontal="left"/>
    </xf>
    <xf numFmtId="3" fontId="3" fillId="38" borderId="0" xfId="53" applyNumberFormat="1" applyFill="1" applyBorder="1" applyAlignment="1" applyProtection="1">
      <alignment horizontal="center" vertical="center"/>
      <protection/>
    </xf>
    <xf numFmtId="0" fontId="0" fillId="38" borderId="0" xfId="0" applyFill="1" applyBorder="1" applyAlignment="1">
      <alignment horizontal="center" vertical="top"/>
    </xf>
    <xf numFmtId="0" fontId="0" fillId="39" borderId="0" xfId="0" applyFill="1" applyBorder="1" applyAlignment="1">
      <alignment horizontal="center" vertical="top"/>
    </xf>
    <xf numFmtId="0" fontId="0" fillId="38" borderId="0" xfId="0" applyFill="1" applyBorder="1" applyAlignment="1">
      <alignment horizontal="left" vertical="top" wrapText="1"/>
    </xf>
    <xf numFmtId="0" fontId="0" fillId="0" borderId="0" xfId="0" applyAlignment="1">
      <alignment horizontal="left" vertical="top" wrapText="1"/>
    </xf>
    <xf numFmtId="0" fontId="0" fillId="34" borderId="17" xfId="0" applyFont="1" applyFill="1" applyBorder="1" applyAlignment="1">
      <alignment horizontal="center"/>
    </xf>
    <xf numFmtId="0" fontId="0" fillId="34" borderId="18" xfId="0" applyFont="1" applyFill="1" applyBorder="1" applyAlignment="1">
      <alignment horizontal="center"/>
    </xf>
    <xf numFmtId="0" fontId="0" fillId="34" borderId="19" xfId="0" applyFont="1" applyFill="1" applyBorder="1"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3" fillId="38" borderId="0" xfId="53" applyFill="1" applyAlignment="1" applyProtection="1">
      <alignment horizontal="left"/>
      <protection/>
    </xf>
    <xf numFmtId="0" fontId="3" fillId="39" borderId="0" xfId="53" applyFill="1" applyAlignment="1" applyProtection="1">
      <alignment horizontal="left"/>
      <protection/>
    </xf>
    <xf numFmtId="0" fontId="0" fillId="0" borderId="33" xfId="0" applyFont="1" applyFill="1" applyBorder="1" applyAlignment="1">
      <alignment horizontal="right"/>
    </xf>
    <xf numFmtId="0" fontId="0" fillId="0" borderId="34" xfId="0" applyFont="1" applyFill="1" applyBorder="1" applyAlignment="1">
      <alignment horizontal="right"/>
    </xf>
    <xf numFmtId="0" fontId="0" fillId="0" borderId="35" xfId="0" applyFont="1" applyFill="1" applyBorder="1" applyAlignment="1">
      <alignment horizontal="right"/>
    </xf>
    <xf numFmtId="0" fontId="0" fillId="34" borderId="17" xfId="0"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0" fillId="38" borderId="0" xfId="0" applyFill="1" applyAlignment="1">
      <alignment horizontal="left" vertical="top" wrapText="1"/>
    </xf>
    <xf numFmtId="1" fontId="0" fillId="34" borderId="17" xfId="0" applyNumberFormat="1" applyFill="1" applyBorder="1" applyAlignment="1">
      <alignment horizontal="right" vertical="top"/>
    </xf>
    <xf numFmtId="1" fontId="0" fillId="34" borderId="18" xfId="0" applyNumberFormat="1" applyFill="1" applyBorder="1" applyAlignment="1">
      <alignment horizontal="right" vertical="top"/>
    </xf>
    <xf numFmtId="1" fontId="0" fillId="34" borderId="19" xfId="0" applyNumberFormat="1" applyFill="1" applyBorder="1" applyAlignment="1">
      <alignment horizontal="right" vertical="top"/>
    </xf>
    <xf numFmtId="169" fontId="0" fillId="34" borderId="17" xfId="0" applyNumberFormat="1" applyFont="1" applyFill="1" applyBorder="1" applyAlignment="1">
      <alignment horizontal="center"/>
    </xf>
    <xf numFmtId="169" fontId="0" fillId="34" borderId="18" xfId="0" applyNumberFormat="1" applyFont="1" applyFill="1" applyBorder="1" applyAlignment="1">
      <alignment horizontal="center"/>
    </xf>
    <xf numFmtId="169" fontId="0" fillId="34" borderId="19" xfId="0" applyNumberFormat="1" applyFont="1" applyFill="1" applyBorder="1" applyAlignment="1">
      <alignment horizontal="center"/>
    </xf>
    <xf numFmtId="1" fontId="0" fillId="34" borderId="37" xfId="0" applyNumberFormat="1" applyFill="1" applyBorder="1" applyAlignment="1">
      <alignment horizontal="right" vertical="top"/>
    </xf>
    <xf numFmtId="1" fontId="0" fillId="34" borderId="25" xfId="0" applyNumberFormat="1" applyFill="1" applyBorder="1" applyAlignment="1">
      <alignment horizontal="right" vertical="top"/>
    </xf>
    <xf numFmtId="1" fontId="0" fillId="34" borderId="38" xfId="0" applyNumberFormat="1" applyFill="1" applyBorder="1" applyAlignment="1">
      <alignment horizontal="right" vertical="top"/>
    </xf>
    <xf numFmtId="0" fontId="7" fillId="38" borderId="0" xfId="0" applyFont="1" applyFill="1" applyBorder="1" applyAlignment="1">
      <alignment horizontal="center"/>
    </xf>
    <xf numFmtId="0" fontId="7" fillId="39" borderId="0" xfId="0" applyFont="1" applyFill="1" applyBorder="1" applyAlignment="1">
      <alignment horizontal="center"/>
    </xf>
    <xf numFmtId="0" fontId="9" fillId="38" borderId="0" xfId="0" applyFont="1" applyFill="1" applyAlignment="1">
      <alignment horizontal="left" vertical="top" wrapText="1"/>
    </xf>
    <xf numFmtId="0" fontId="9" fillId="39" borderId="0" xfId="0" applyFont="1" applyFill="1" applyAlignment="1">
      <alignment horizontal="left" vertical="top" wrapText="1"/>
    </xf>
    <xf numFmtId="0" fontId="9" fillId="0" borderId="0" xfId="0" applyFont="1" applyAlignment="1">
      <alignment horizontal="left" vertical="top" wrapText="1"/>
    </xf>
    <xf numFmtId="0" fontId="14" fillId="34" borderId="17" xfId="0" applyFont="1" applyFill="1" applyBorder="1" applyAlignment="1">
      <alignment horizontal="center"/>
    </xf>
    <xf numFmtId="0" fontId="14" fillId="34" borderId="19" xfId="0" applyFont="1" applyFill="1" applyBorder="1" applyAlignment="1">
      <alignment horizontal="center"/>
    </xf>
    <xf numFmtId="173" fontId="0" fillId="0" borderId="17" xfId="0" applyNumberFormat="1" applyFont="1" applyFill="1" applyBorder="1" applyAlignment="1">
      <alignment horizontal="center"/>
    </xf>
    <xf numFmtId="173" fontId="0" fillId="0" borderId="18" xfId="0" applyNumberFormat="1" applyFont="1" applyFill="1" applyBorder="1" applyAlignment="1">
      <alignment horizontal="center"/>
    </xf>
    <xf numFmtId="173" fontId="0" fillId="0" borderId="19" xfId="0" applyNumberFormat="1" applyFont="1" applyFill="1" applyBorder="1" applyAlignment="1">
      <alignment horizontal="center"/>
    </xf>
    <xf numFmtId="172" fontId="14" fillId="34" borderId="17" xfId="0" applyNumberFormat="1" applyFont="1" applyFill="1" applyBorder="1" applyAlignment="1">
      <alignment horizontal="right"/>
    </xf>
    <xf numFmtId="172" fontId="14" fillId="34" borderId="18" xfId="0" applyNumberFormat="1" applyFont="1" applyFill="1" applyBorder="1" applyAlignment="1">
      <alignment horizontal="right"/>
    </xf>
    <xf numFmtId="172" fontId="14" fillId="34" borderId="19" xfId="0" applyNumberFormat="1" applyFont="1" applyFill="1" applyBorder="1" applyAlignment="1">
      <alignment horizontal="right"/>
    </xf>
    <xf numFmtId="169" fontId="0" fillId="34" borderId="17" xfId="0" applyNumberFormat="1" applyFont="1" applyFill="1" applyBorder="1" applyAlignment="1">
      <alignment/>
    </xf>
    <xf numFmtId="169" fontId="0" fillId="34" borderId="18" xfId="0" applyNumberFormat="1" applyFont="1" applyFill="1" applyBorder="1" applyAlignment="1">
      <alignment/>
    </xf>
    <xf numFmtId="169" fontId="0" fillId="34" borderId="19" xfId="0" applyNumberFormat="1" applyFont="1" applyFill="1" applyBorder="1" applyAlignment="1">
      <alignment/>
    </xf>
    <xf numFmtId="5" fontId="0" fillId="34" borderId="17" xfId="0" applyNumberFormat="1" applyFont="1" applyFill="1" applyBorder="1" applyAlignment="1">
      <alignment horizontal="center"/>
    </xf>
    <xf numFmtId="5" fontId="0" fillId="34" borderId="18" xfId="0" applyNumberFormat="1" applyFont="1" applyFill="1" applyBorder="1" applyAlignment="1">
      <alignment horizontal="center"/>
    </xf>
    <xf numFmtId="5" fontId="0" fillId="34" borderId="19" xfId="0" applyNumberFormat="1" applyFont="1" applyFill="1" applyBorder="1" applyAlignment="1">
      <alignment horizontal="center"/>
    </xf>
    <xf numFmtId="0" fontId="3" fillId="38" borderId="0" xfId="53" applyFont="1" applyFill="1" applyAlignment="1" applyProtection="1">
      <alignment horizontal="center" vertical="top"/>
      <protection/>
    </xf>
    <xf numFmtId="0" fontId="3" fillId="39" borderId="0" xfId="53" applyFont="1" applyFill="1" applyAlignment="1" applyProtection="1">
      <alignment horizontal="center" vertical="top"/>
      <protection/>
    </xf>
    <xf numFmtId="49" fontId="0" fillId="0" borderId="33" xfId="0" applyNumberFormat="1" applyFont="1" applyFill="1" applyBorder="1" applyAlignment="1">
      <alignment horizontal="center"/>
    </xf>
    <xf numFmtId="49" fontId="0" fillId="0" borderId="34" xfId="0" applyNumberFormat="1" applyFont="1" applyFill="1" applyBorder="1" applyAlignment="1">
      <alignment horizontal="center"/>
    </xf>
    <xf numFmtId="49" fontId="0" fillId="0" borderId="35" xfId="0" applyNumberFormat="1" applyFont="1" applyFill="1" applyBorder="1" applyAlignment="1">
      <alignment horizontal="center"/>
    </xf>
    <xf numFmtId="0" fontId="14" fillId="38" borderId="0" xfId="0" applyFont="1" applyFill="1" applyBorder="1" applyAlignment="1">
      <alignment horizontal="center"/>
    </xf>
    <xf numFmtId="0" fontId="14" fillId="39" borderId="0" xfId="0" applyFont="1" applyFill="1" applyBorder="1" applyAlignment="1">
      <alignment horizontal="center"/>
    </xf>
    <xf numFmtId="168" fontId="0" fillId="0" borderId="34" xfId="0" applyNumberFormat="1" applyFont="1" applyFill="1" applyBorder="1" applyAlignment="1">
      <alignment horizontal="center"/>
    </xf>
    <xf numFmtId="168" fontId="0" fillId="0" borderId="35" xfId="0" applyNumberFormat="1" applyFont="1" applyFill="1" applyBorder="1" applyAlignment="1">
      <alignment horizontal="center"/>
    </xf>
    <xf numFmtId="165" fontId="0" fillId="0" borderId="17" xfId="0" applyNumberFormat="1" applyFont="1" applyFill="1" applyBorder="1" applyAlignment="1">
      <alignment horizontal="center"/>
    </xf>
    <xf numFmtId="165" fontId="0" fillId="0" borderId="18" xfId="0" applyNumberFormat="1" applyFont="1" applyFill="1" applyBorder="1" applyAlignment="1">
      <alignment horizontal="center"/>
    </xf>
    <xf numFmtId="0" fontId="5" fillId="38" borderId="0" xfId="0" applyFont="1" applyFill="1" applyBorder="1" applyAlignment="1">
      <alignment horizontal="left" wrapText="1"/>
    </xf>
    <xf numFmtId="165" fontId="0" fillId="38" borderId="0" xfId="0" applyNumberFormat="1" applyFont="1" applyFill="1" applyBorder="1" applyAlignment="1">
      <alignment horizontal="center"/>
    </xf>
    <xf numFmtId="165" fontId="0" fillId="39" borderId="0" xfId="0" applyNumberFormat="1" applyFont="1" applyFill="1" applyBorder="1" applyAlignment="1">
      <alignment horizontal="center"/>
    </xf>
    <xf numFmtId="0" fontId="0" fillId="0" borderId="13" xfId="0" applyFont="1" applyFill="1" applyBorder="1" applyAlignment="1">
      <alignment horizontal="left"/>
    </xf>
    <xf numFmtId="49" fontId="0" fillId="0" borderId="33" xfId="0" applyNumberFormat="1" applyFont="1" applyFill="1" applyBorder="1" applyAlignment="1">
      <alignment horizontal="left"/>
    </xf>
    <xf numFmtId="49" fontId="0" fillId="0" borderId="34" xfId="0" applyNumberFormat="1" applyFont="1" applyFill="1" applyBorder="1" applyAlignment="1">
      <alignment horizontal="left"/>
    </xf>
    <xf numFmtId="49" fontId="0" fillId="0" borderId="35" xfId="0" applyNumberFormat="1" applyFont="1" applyFill="1" applyBorder="1" applyAlignment="1">
      <alignment horizontal="left"/>
    </xf>
    <xf numFmtId="165" fontId="0" fillId="0" borderId="33" xfId="0" applyNumberFormat="1" applyFont="1" applyFill="1" applyBorder="1" applyAlignment="1">
      <alignment horizontal="center"/>
    </xf>
    <xf numFmtId="165" fontId="0" fillId="0" borderId="34" xfId="0" applyNumberFormat="1" applyFont="1" applyFill="1" applyBorder="1" applyAlignment="1">
      <alignment horizontal="center"/>
    </xf>
    <xf numFmtId="165" fontId="0" fillId="0" borderId="35" xfId="0" applyNumberFormat="1" applyFont="1" applyFill="1" applyBorder="1" applyAlignment="1">
      <alignment horizontal="center"/>
    </xf>
    <xf numFmtId="0" fontId="3" fillId="39" borderId="0" xfId="53" applyFill="1" applyBorder="1" applyAlignment="1" applyProtection="1">
      <alignment horizontal="left"/>
      <protection/>
    </xf>
    <xf numFmtId="0" fontId="16" fillId="38" borderId="0" xfId="0" applyFont="1" applyFill="1" applyBorder="1" applyAlignment="1">
      <alignment horizontal="center"/>
    </xf>
    <xf numFmtId="0" fontId="16" fillId="39" borderId="0" xfId="0" applyFont="1" applyFill="1" applyBorder="1" applyAlignment="1">
      <alignment horizontal="center"/>
    </xf>
    <xf numFmtId="164" fontId="35" fillId="40" borderId="39" xfId="0" applyNumberFormat="1" applyFont="1" applyFill="1" applyBorder="1" applyAlignment="1">
      <alignment horizontal="center"/>
    </xf>
    <xf numFmtId="164" fontId="35" fillId="40" borderId="40" xfId="0" applyNumberFormat="1" applyFont="1" applyFill="1" applyBorder="1" applyAlignment="1">
      <alignment horizontal="center"/>
    </xf>
    <xf numFmtId="164" fontId="35" fillId="40" borderId="41" xfId="0" applyNumberFormat="1" applyFont="1" applyFill="1" applyBorder="1" applyAlignment="1">
      <alignment horizontal="center"/>
    </xf>
    <xf numFmtId="0" fontId="0" fillId="0" borderId="21" xfId="0" applyFont="1" applyFill="1" applyBorder="1" applyAlignment="1">
      <alignment horizontal="left" vertical="top" wrapText="1"/>
    </xf>
    <xf numFmtId="0" fontId="0" fillId="0" borderId="22"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164" fontId="25" fillId="34" borderId="0" xfId="0" applyNumberFormat="1"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40" xfId="0" applyBorder="1" applyAlignment="1">
      <alignment horizontal="left" vertical="center" wrapText="1"/>
    </xf>
    <xf numFmtId="0" fontId="0" fillId="38" borderId="0" xfId="0" applyFont="1" applyFill="1" applyAlignment="1">
      <alignment horizontal="right"/>
    </xf>
    <xf numFmtId="0" fontId="10" fillId="38" borderId="0" xfId="0" applyFont="1" applyFill="1" applyBorder="1" applyAlignment="1">
      <alignment horizontal="left"/>
    </xf>
    <xf numFmtId="0" fontId="10" fillId="39" borderId="0" xfId="0" applyFont="1" applyFill="1" applyBorder="1" applyAlignment="1">
      <alignment horizontal="left"/>
    </xf>
    <xf numFmtId="166" fontId="0" fillId="38" borderId="0" xfId="0" applyNumberFormat="1" applyFont="1" applyFill="1" applyBorder="1" applyAlignment="1">
      <alignment horizontal="center"/>
    </xf>
    <xf numFmtId="166" fontId="0" fillId="39" borderId="0" xfId="0" applyNumberFormat="1" applyFont="1" applyFill="1" applyBorder="1" applyAlignment="1">
      <alignment horizontal="center"/>
    </xf>
    <xf numFmtId="167" fontId="0" fillId="0" borderId="33" xfId="0" applyNumberFormat="1" applyFont="1" applyFill="1" applyBorder="1" applyAlignment="1">
      <alignment horizontal="left"/>
    </xf>
    <xf numFmtId="167" fontId="0" fillId="0" borderId="34" xfId="0" applyNumberFormat="1" applyFont="1" applyFill="1" applyBorder="1" applyAlignment="1">
      <alignment horizontal="left"/>
    </xf>
    <xf numFmtId="167" fontId="0" fillId="0" borderId="35" xfId="0" applyNumberFormat="1" applyFont="1" applyFill="1" applyBorder="1" applyAlignment="1">
      <alignment horizontal="left"/>
    </xf>
    <xf numFmtId="0" fontId="0" fillId="0" borderId="33"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0" fillId="0" borderId="18" xfId="0" applyFill="1" applyBorder="1" applyAlignment="1">
      <alignment horizontal="left"/>
    </xf>
    <xf numFmtId="0" fontId="0" fillId="0" borderId="19" xfId="0" applyFill="1" applyBorder="1" applyAlignment="1">
      <alignment horizontal="left"/>
    </xf>
    <xf numFmtId="0" fontId="0" fillId="0" borderId="17" xfId="0" applyFill="1" applyBorder="1" applyAlignment="1">
      <alignment horizontal="left"/>
    </xf>
    <xf numFmtId="0" fontId="0" fillId="34" borderId="33" xfId="0" applyFont="1" applyFill="1" applyBorder="1" applyAlignment="1">
      <alignment horizontal="left"/>
    </xf>
    <xf numFmtId="0" fontId="0" fillId="34" borderId="34" xfId="0" applyFont="1" applyFill="1" applyBorder="1" applyAlignment="1">
      <alignment horizontal="left"/>
    </xf>
    <xf numFmtId="0" fontId="0" fillId="34" borderId="35" xfId="0" applyFont="1" applyFill="1" applyBorder="1" applyAlignment="1">
      <alignment horizontal="left"/>
    </xf>
    <xf numFmtId="49" fontId="0" fillId="34" borderId="33" xfId="0" applyNumberFormat="1" applyFont="1" applyFill="1" applyBorder="1" applyAlignment="1">
      <alignment horizontal="left"/>
    </xf>
    <xf numFmtId="49" fontId="0" fillId="34" borderId="34" xfId="0" applyNumberFormat="1" applyFont="1" applyFill="1" applyBorder="1" applyAlignment="1">
      <alignment horizontal="left"/>
    </xf>
    <xf numFmtId="49" fontId="0" fillId="34" borderId="35" xfId="0" applyNumberFormat="1" applyFont="1" applyFill="1" applyBorder="1" applyAlignment="1">
      <alignment horizontal="left"/>
    </xf>
    <xf numFmtId="0" fontId="0" fillId="0" borderId="34" xfId="0" applyBorder="1" applyAlignment="1">
      <alignment/>
    </xf>
    <xf numFmtId="0" fontId="0" fillId="0" borderId="35" xfId="0" applyBorder="1" applyAlignment="1">
      <alignment/>
    </xf>
    <xf numFmtId="165" fontId="0" fillId="0" borderId="33" xfId="0" applyNumberFormat="1" applyFont="1" applyFill="1" applyBorder="1" applyAlignment="1">
      <alignment horizontal="left"/>
    </xf>
    <xf numFmtId="165" fontId="0" fillId="0" borderId="34" xfId="0" applyNumberFormat="1" applyFont="1" applyFill="1" applyBorder="1" applyAlignment="1">
      <alignment horizontal="left"/>
    </xf>
    <xf numFmtId="165" fontId="0" fillId="0" borderId="35" xfId="0" applyNumberFormat="1" applyFont="1" applyFill="1" applyBorder="1" applyAlignment="1">
      <alignment horizontal="left"/>
    </xf>
    <xf numFmtId="0" fontId="0" fillId="0" borderId="33" xfId="0" applyFont="1" applyFill="1" applyBorder="1" applyAlignment="1">
      <alignment horizontal="left"/>
    </xf>
    <xf numFmtId="166" fontId="0" fillId="0" borderId="33" xfId="0" applyNumberFormat="1" applyFont="1" applyFill="1" applyBorder="1" applyAlignment="1">
      <alignment horizontal="left"/>
    </xf>
    <xf numFmtId="0" fontId="0" fillId="34" borderId="33" xfId="0" applyFont="1" applyFill="1" applyBorder="1" applyAlignment="1">
      <alignment horizontal="center" vertical="top"/>
    </xf>
    <xf numFmtId="0" fontId="0" fillId="34" borderId="34" xfId="0" applyFont="1" applyFill="1" applyBorder="1" applyAlignment="1">
      <alignment horizontal="center" vertical="top"/>
    </xf>
    <xf numFmtId="0" fontId="0" fillId="34" borderId="35" xfId="0" applyFont="1" applyFill="1" applyBorder="1" applyAlignment="1">
      <alignment horizontal="center" vertical="top"/>
    </xf>
    <xf numFmtId="0" fontId="2" fillId="38" borderId="0" xfId="0" applyFont="1" applyFill="1" applyAlignment="1">
      <alignment horizontal="center"/>
    </xf>
    <xf numFmtId="0" fontId="16" fillId="38" borderId="36" xfId="0" applyFont="1" applyFill="1" applyBorder="1" applyAlignment="1">
      <alignment horizontal="center"/>
    </xf>
    <xf numFmtId="0" fontId="16" fillId="39" borderId="36" xfId="0" applyFont="1" applyFill="1" applyBorder="1" applyAlignment="1">
      <alignment horizontal="center"/>
    </xf>
    <xf numFmtId="171" fontId="0" fillId="0" borderId="33" xfId="0" applyNumberFormat="1" applyFont="1" applyFill="1" applyBorder="1" applyAlignment="1">
      <alignment horizontal="left"/>
    </xf>
    <xf numFmtId="171" fontId="0" fillId="0" borderId="34" xfId="0" applyNumberFormat="1" applyFont="1" applyFill="1" applyBorder="1" applyAlignment="1">
      <alignment horizontal="left"/>
    </xf>
    <xf numFmtId="171" fontId="0" fillId="0" borderId="35" xfId="0" applyNumberFormat="1" applyFont="1" applyFill="1" applyBorder="1" applyAlignment="1">
      <alignment horizontal="left"/>
    </xf>
    <xf numFmtId="0" fontId="0" fillId="38" borderId="25" xfId="0" applyFont="1" applyFill="1" applyBorder="1" applyAlignment="1">
      <alignment horizontal="center"/>
    </xf>
    <xf numFmtId="0" fontId="0" fillId="39" borderId="25" xfId="0" applyFont="1" applyFill="1" applyBorder="1" applyAlignment="1">
      <alignment horizontal="center"/>
    </xf>
    <xf numFmtId="0" fontId="0" fillId="39" borderId="48" xfId="0" applyFont="1" applyFill="1" applyBorder="1" applyAlignment="1">
      <alignment horizontal="center"/>
    </xf>
    <xf numFmtId="0" fontId="31" fillId="38" borderId="36" xfId="0" applyFont="1" applyFill="1" applyBorder="1" applyAlignment="1">
      <alignment horizontal="center"/>
    </xf>
    <xf numFmtId="0" fontId="31" fillId="39" borderId="36" xfId="0" applyFont="1" applyFill="1" applyBorder="1" applyAlignment="1">
      <alignment horizontal="center"/>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3" fillId="38" borderId="0" xfId="53" applyFill="1" applyBorder="1" applyAlignment="1" applyProtection="1">
      <alignment horizontal="center" vertical="top"/>
      <protection/>
    </xf>
    <xf numFmtId="0" fontId="3" fillId="39" borderId="0" xfId="53" applyFill="1" applyBorder="1" applyAlignment="1" applyProtection="1">
      <alignment horizontal="center" vertical="top"/>
      <protection/>
    </xf>
    <xf numFmtId="0" fontId="0" fillId="0" borderId="49" xfId="0" applyBorder="1" applyAlignment="1">
      <alignment/>
    </xf>
    <xf numFmtId="0" fontId="0" fillId="0" borderId="24" xfId="0" applyBorder="1" applyAlignment="1">
      <alignment/>
    </xf>
    <xf numFmtId="0" fontId="0" fillId="0" borderId="50" xfId="0" applyBorder="1" applyAlignment="1">
      <alignment/>
    </xf>
    <xf numFmtId="3" fontId="11" fillId="38" borderId="0" xfId="0" applyNumberFormat="1" applyFont="1" applyFill="1" applyBorder="1" applyAlignment="1">
      <alignment horizontal="left" vertical="top" wrapText="1"/>
    </xf>
    <xf numFmtId="3" fontId="11" fillId="39" borderId="0" xfId="0" applyNumberFormat="1" applyFont="1" applyFill="1" applyBorder="1" applyAlignment="1">
      <alignment horizontal="left" vertical="top" wrapText="1"/>
    </xf>
    <xf numFmtId="0" fontId="3" fillId="38" borderId="0" xfId="53" applyFill="1" applyBorder="1" applyAlignment="1" applyProtection="1">
      <alignment horizontal="left" vertical="top"/>
      <protection/>
    </xf>
    <xf numFmtId="0" fontId="3" fillId="39" borderId="0" xfId="53" applyFill="1" applyBorder="1" applyAlignment="1" applyProtection="1">
      <alignment horizontal="left" vertical="top"/>
      <protection/>
    </xf>
    <xf numFmtId="0" fontId="2" fillId="38" borderId="0" xfId="0" applyFont="1" applyFill="1" applyAlignment="1">
      <alignment horizontal="center"/>
    </xf>
    <xf numFmtId="0" fontId="2" fillId="39" borderId="0" xfId="0" applyFont="1" applyFill="1" applyAlignment="1">
      <alignment horizontal="center"/>
    </xf>
    <xf numFmtId="0" fontId="2" fillId="38" borderId="24" xfId="0" applyFont="1" applyFill="1" applyBorder="1" applyAlignment="1">
      <alignment horizontal="center"/>
    </xf>
    <xf numFmtId="0" fontId="2" fillId="39" borderId="24" xfId="0" applyFont="1" applyFill="1" applyBorder="1" applyAlignment="1">
      <alignment horizontal="center"/>
    </xf>
    <xf numFmtId="0" fontId="3" fillId="38" borderId="0" xfId="53" applyFont="1" applyFill="1" applyBorder="1" applyAlignment="1" applyProtection="1">
      <alignment horizontal="center"/>
      <protection/>
    </xf>
    <xf numFmtId="0" fontId="3" fillId="39" borderId="0" xfId="53" applyFont="1" applyFill="1" applyBorder="1" applyAlignment="1" applyProtection="1">
      <alignment horizontal="center"/>
      <protection/>
    </xf>
    <xf numFmtId="0" fontId="3" fillId="38" borderId="0" xfId="53" applyFont="1" applyFill="1" applyAlignment="1" applyProtection="1">
      <alignment horizontal="left" vertical="top"/>
      <protection/>
    </xf>
    <xf numFmtId="0" fontId="20" fillId="39" borderId="0" xfId="53" applyFont="1" applyFill="1" applyAlignment="1" applyProtection="1">
      <alignment horizontal="left" vertical="top"/>
      <protection/>
    </xf>
    <xf numFmtId="0" fontId="3" fillId="38" borderId="0" xfId="53" applyFill="1" applyAlignment="1" applyProtection="1">
      <alignment horizontal="left" vertical="top"/>
      <protection/>
    </xf>
    <xf numFmtId="0" fontId="3" fillId="39" borderId="0" xfId="53" applyFill="1" applyAlignment="1" applyProtection="1">
      <alignment horizontal="left" vertical="top"/>
      <protection/>
    </xf>
    <xf numFmtId="0" fontId="0" fillId="38" borderId="0" xfId="0" applyFont="1" applyFill="1" applyBorder="1" applyAlignment="1">
      <alignment horizontal="right"/>
    </xf>
    <xf numFmtId="0" fontId="0" fillId="38" borderId="44" xfId="0" applyFont="1" applyFill="1" applyBorder="1" applyAlignment="1">
      <alignment horizontal="right"/>
    </xf>
    <xf numFmtId="49" fontId="0" fillId="0" borderId="33" xfId="0" applyNumberFormat="1" applyFont="1" applyFill="1" applyBorder="1" applyAlignment="1">
      <alignment horizontal="left"/>
    </xf>
    <xf numFmtId="49" fontId="0" fillId="0" borderId="34" xfId="0" applyNumberFormat="1" applyBorder="1" applyAlignment="1">
      <alignment/>
    </xf>
    <xf numFmtId="49" fontId="0" fillId="0" borderId="35" xfId="0" applyNumberFormat="1" applyBorder="1" applyAlignment="1">
      <alignment/>
    </xf>
    <xf numFmtId="166" fontId="11" fillId="38" borderId="0" xfId="0" applyNumberFormat="1" applyFont="1" applyFill="1" applyBorder="1" applyAlignment="1">
      <alignment horizontal="center"/>
    </xf>
    <xf numFmtId="166" fontId="11" fillId="39" borderId="0" xfId="0" applyNumberFormat="1" applyFont="1" applyFill="1" applyBorder="1" applyAlignment="1">
      <alignment horizontal="center"/>
    </xf>
    <xf numFmtId="166" fontId="11" fillId="39" borderId="24" xfId="0" applyNumberFormat="1" applyFont="1" applyFill="1" applyBorder="1" applyAlignment="1">
      <alignment horizontal="center"/>
    </xf>
    <xf numFmtId="0" fontId="0" fillId="0" borderId="17" xfId="0" applyFill="1" applyBorder="1" applyAlignment="1">
      <alignment horizontal="center"/>
    </xf>
    <xf numFmtId="0" fontId="0" fillId="0" borderId="19" xfId="0" applyFill="1" applyBorder="1" applyAlignment="1">
      <alignment horizontal="center"/>
    </xf>
    <xf numFmtId="0" fontId="0" fillId="34" borderId="17" xfId="0" applyFont="1" applyFill="1" applyBorder="1" applyAlignment="1">
      <alignment horizontal="center"/>
    </xf>
    <xf numFmtId="0" fontId="0" fillId="34" borderId="18" xfId="0" applyFont="1" applyFill="1" applyBorder="1" applyAlignment="1">
      <alignment horizontal="center"/>
    </xf>
    <xf numFmtId="0" fontId="0" fillId="34" borderId="19" xfId="0" applyFont="1" applyFill="1" applyBorder="1" applyAlignment="1">
      <alignment horizontal="center"/>
    </xf>
    <xf numFmtId="0" fontId="0" fillId="34" borderId="17" xfId="0" applyFill="1" applyBorder="1" applyAlignment="1">
      <alignment horizontal="left"/>
    </xf>
    <xf numFmtId="0" fontId="0" fillId="34" borderId="18" xfId="0" applyFill="1" applyBorder="1" applyAlignment="1">
      <alignment horizontal="left"/>
    </xf>
    <xf numFmtId="0" fontId="0" fillId="34" borderId="19" xfId="0" applyFill="1" applyBorder="1" applyAlignment="1">
      <alignment horizontal="left"/>
    </xf>
    <xf numFmtId="0" fontId="0" fillId="34" borderId="17" xfId="0" applyFill="1" applyBorder="1" applyAlignment="1">
      <alignment horizontal="center" vertical="top" wrapText="1"/>
    </xf>
    <xf numFmtId="0" fontId="0" fillId="34" borderId="18" xfId="0" applyFill="1" applyBorder="1" applyAlignment="1">
      <alignment horizontal="center" vertical="top" wrapText="1"/>
    </xf>
    <xf numFmtId="0" fontId="0" fillId="34" borderId="19" xfId="0" applyFill="1" applyBorder="1" applyAlignment="1">
      <alignment horizontal="center" vertical="top" wrapText="1"/>
    </xf>
    <xf numFmtId="174" fontId="0" fillId="34" borderId="17" xfId="0" applyNumberFormat="1" applyFill="1" applyBorder="1" applyAlignment="1">
      <alignment horizontal="center" vertical="top" wrapText="1"/>
    </xf>
    <xf numFmtId="174" fontId="0" fillId="34" borderId="18" xfId="0" applyNumberFormat="1" applyFill="1" applyBorder="1" applyAlignment="1">
      <alignment horizontal="center" vertical="top" wrapText="1"/>
    </xf>
    <xf numFmtId="174" fontId="0" fillId="34" borderId="19" xfId="0" applyNumberFormat="1" applyFill="1" applyBorder="1" applyAlignment="1">
      <alignment horizontal="center" vertical="top" wrapText="1"/>
    </xf>
    <xf numFmtId="0" fontId="0" fillId="38" borderId="0" xfId="0" applyFill="1" applyAlignment="1">
      <alignment wrapText="1"/>
    </xf>
    <xf numFmtId="0" fontId="0" fillId="38" borderId="23" xfId="0" applyFill="1" applyBorder="1" applyAlignment="1">
      <alignment wrapText="1"/>
    </xf>
    <xf numFmtId="3" fontId="0" fillId="34" borderId="17" xfId="0" applyNumberFormat="1" applyFill="1" applyBorder="1" applyAlignment="1">
      <alignment horizontal="center"/>
    </xf>
    <xf numFmtId="3" fontId="0" fillId="34" borderId="18" xfId="0" applyNumberFormat="1" applyFill="1" applyBorder="1" applyAlignment="1">
      <alignment horizontal="center"/>
    </xf>
    <xf numFmtId="3" fontId="0" fillId="34" borderId="19" xfId="0" applyNumberFormat="1" applyFill="1" applyBorder="1" applyAlignment="1">
      <alignment horizontal="center"/>
    </xf>
    <xf numFmtId="169" fontId="0" fillId="38" borderId="27" xfId="0" applyNumberFormat="1" applyFill="1" applyBorder="1" applyAlignment="1">
      <alignment horizontal="center"/>
    </xf>
    <xf numFmtId="169" fontId="0" fillId="38" borderId="0" xfId="0" applyNumberFormat="1" applyFill="1" applyBorder="1" applyAlignment="1">
      <alignment horizontal="center"/>
    </xf>
    <xf numFmtId="49" fontId="0" fillId="34" borderId="17" xfId="0" applyNumberFormat="1" applyFill="1" applyBorder="1" applyAlignment="1">
      <alignment horizontal="left"/>
    </xf>
    <xf numFmtId="49" fontId="0" fillId="34" borderId="18" xfId="0" applyNumberFormat="1" applyFill="1" applyBorder="1" applyAlignment="1">
      <alignment horizontal="left"/>
    </xf>
    <xf numFmtId="49" fontId="0" fillId="34" borderId="19" xfId="0" applyNumberFormat="1" applyFill="1" applyBorder="1" applyAlignment="1">
      <alignment horizontal="left"/>
    </xf>
    <xf numFmtId="14" fontId="2" fillId="38" borderId="27" xfId="0" applyNumberFormat="1" applyFont="1" applyFill="1" applyBorder="1" applyAlignment="1">
      <alignment horizontal="left"/>
    </xf>
    <xf numFmtId="14" fontId="2" fillId="38" borderId="0" xfId="0" applyNumberFormat="1" applyFont="1" applyFill="1" applyAlignment="1">
      <alignment horizontal="left"/>
    </xf>
    <xf numFmtId="166" fontId="0" fillId="34" borderId="17" xfId="0" applyNumberFormat="1" applyFill="1" applyBorder="1" applyAlignment="1">
      <alignment horizontal="left"/>
    </xf>
    <xf numFmtId="166" fontId="0" fillId="34" borderId="18" xfId="0" applyNumberFormat="1" applyFill="1" applyBorder="1" applyAlignment="1">
      <alignment horizontal="left"/>
    </xf>
    <xf numFmtId="166" fontId="0" fillId="34" borderId="19" xfId="0" applyNumberFormat="1" applyFill="1" applyBorder="1" applyAlignment="1">
      <alignment horizontal="left"/>
    </xf>
    <xf numFmtId="3" fontId="0" fillId="38" borderId="17" xfId="0" applyNumberFormat="1" applyFill="1" applyBorder="1" applyAlignment="1">
      <alignment horizontal="center"/>
    </xf>
    <xf numFmtId="3" fontId="0" fillId="38" borderId="18" xfId="0" applyNumberFormat="1" applyFill="1" applyBorder="1" applyAlignment="1">
      <alignment horizontal="center"/>
    </xf>
    <xf numFmtId="165" fontId="0" fillId="34" borderId="17" xfId="0" applyNumberFormat="1" applyFill="1" applyBorder="1" applyAlignment="1">
      <alignment horizontal="left"/>
    </xf>
    <xf numFmtId="165" fontId="0" fillId="34" borderId="18" xfId="0" applyNumberFormat="1" applyFill="1" applyBorder="1" applyAlignment="1">
      <alignment horizontal="left"/>
    </xf>
    <xf numFmtId="165" fontId="0" fillId="34" borderId="19" xfId="0" applyNumberFormat="1" applyFill="1" applyBorder="1" applyAlignment="1">
      <alignment horizontal="left"/>
    </xf>
    <xf numFmtId="0" fontId="0" fillId="38" borderId="0" xfId="0" applyFont="1" applyFill="1" applyBorder="1" applyAlignment="1">
      <alignment horizontal="left"/>
    </xf>
    <xf numFmtId="0" fontId="0" fillId="38" borderId="0" xfId="0" applyFont="1" applyFill="1" applyBorder="1" applyAlignment="1">
      <alignment horizontal="left" vertical="top"/>
    </xf>
    <xf numFmtId="0" fontId="0" fillId="38" borderId="0" xfId="0" applyFill="1" applyAlignment="1">
      <alignment horizontal="right"/>
    </xf>
    <xf numFmtId="0" fontId="0" fillId="39" borderId="0" xfId="0" applyFill="1" applyAlignment="1">
      <alignment horizontal="right"/>
    </xf>
    <xf numFmtId="49" fontId="0" fillId="34" borderId="17" xfId="0" applyNumberFormat="1" applyFont="1" applyFill="1" applyBorder="1" applyAlignment="1">
      <alignment horizontal="left"/>
    </xf>
    <xf numFmtId="0" fontId="3" fillId="38" borderId="0" xfId="53" applyFill="1" applyAlignment="1" applyProtection="1">
      <alignment horizontal="right"/>
      <protection/>
    </xf>
    <xf numFmtId="0" fontId="0" fillId="38" borderId="0" xfId="0" applyFill="1" applyBorder="1" applyAlignment="1">
      <alignment horizontal="right"/>
    </xf>
    <xf numFmtId="0" fontId="2" fillId="38" borderId="0" xfId="0" applyFont="1" applyFill="1" applyAlignment="1">
      <alignment horizontal="right"/>
    </xf>
    <xf numFmtId="0" fontId="2" fillId="39" borderId="0" xfId="0" applyFont="1" applyFill="1" applyAlignment="1">
      <alignment horizontal="right"/>
    </xf>
    <xf numFmtId="0" fontId="3" fillId="38" borderId="0" xfId="53" applyFont="1" applyFill="1" applyAlignment="1" applyProtection="1">
      <alignment horizontal="right"/>
      <protection/>
    </xf>
    <xf numFmtId="0" fontId="3" fillId="39" borderId="0" xfId="53" applyFill="1" applyAlignment="1" applyProtection="1">
      <alignment horizontal="right"/>
      <protection/>
    </xf>
    <xf numFmtId="3" fontId="5" fillId="38" borderId="17" xfId="0" applyNumberFormat="1" applyFont="1" applyFill="1" applyBorder="1" applyAlignment="1">
      <alignment horizontal="center"/>
    </xf>
    <xf numFmtId="3" fontId="5" fillId="38" borderId="18" xfId="0" applyNumberFormat="1" applyFont="1" applyFill="1" applyBorder="1" applyAlignment="1">
      <alignment horizontal="center"/>
    </xf>
    <xf numFmtId="0" fontId="0" fillId="34" borderId="37" xfId="0" applyFill="1" applyBorder="1" applyAlignment="1">
      <alignment horizontal="left"/>
    </xf>
    <xf numFmtId="0" fontId="0" fillId="34" borderId="25" xfId="0" applyFill="1" applyBorder="1" applyAlignment="1">
      <alignment horizontal="left"/>
    </xf>
    <xf numFmtId="0" fontId="0" fillId="34" borderId="38" xfId="0" applyFill="1" applyBorder="1" applyAlignment="1">
      <alignment horizontal="left"/>
    </xf>
    <xf numFmtId="0" fontId="0" fillId="0" borderId="0" xfId="0" applyFill="1" applyAlignment="1">
      <alignment/>
    </xf>
    <xf numFmtId="0" fontId="0" fillId="0" borderId="0" xfId="0" applyAlignment="1">
      <alignment horizontal="left"/>
    </xf>
    <xf numFmtId="0" fontId="0" fillId="0" borderId="0" xfId="0" applyFill="1" applyAlignment="1">
      <alignment horizontal="center"/>
    </xf>
    <xf numFmtId="0" fontId="0" fillId="38" borderId="0" xfId="0" applyFill="1" applyAlignment="1">
      <alignment horizontal="center"/>
    </xf>
    <xf numFmtId="0" fontId="3" fillId="38" borderId="0" xfId="53" applyFont="1" applyFill="1" applyAlignment="1" applyProtection="1">
      <alignment horizontal="center" vertical="center" wrapText="1"/>
      <protection/>
    </xf>
    <xf numFmtId="0" fontId="3" fillId="0" borderId="0" xfId="53" applyAlignment="1" applyProtection="1">
      <alignment horizontal="center" vertical="center" wrapText="1"/>
      <protection/>
    </xf>
    <xf numFmtId="0" fontId="0" fillId="0" borderId="0" xfId="0" applyFill="1" applyBorder="1" applyAlignment="1">
      <alignment horizontal="center"/>
    </xf>
    <xf numFmtId="0" fontId="44" fillId="38" borderId="0" xfId="0" applyFont="1" applyFill="1" applyAlignment="1">
      <alignment horizontal="left"/>
    </xf>
    <xf numFmtId="0" fontId="0" fillId="38" borderId="17" xfId="0" applyFont="1" applyFill="1" applyBorder="1" applyAlignment="1">
      <alignment horizontal="center"/>
    </xf>
    <xf numFmtId="0" fontId="0" fillId="39" borderId="18" xfId="0" applyFont="1" applyFill="1" applyBorder="1" applyAlignment="1">
      <alignment horizontal="center"/>
    </xf>
    <xf numFmtId="0" fontId="0" fillId="39" borderId="19" xfId="0" applyFont="1" applyFill="1" applyBorder="1" applyAlignment="1">
      <alignment horizontal="center"/>
    </xf>
    <xf numFmtId="0" fontId="0" fillId="38" borderId="18" xfId="0" applyFont="1" applyFill="1" applyBorder="1" applyAlignment="1">
      <alignment horizontal="center"/>
    </xf>
    <xf numFmtId="3" fontId="0" fillId="38" borderId="0" xfId="0" applyNumberFormat="1" applyFont="1" applyFill="1" applyBorder="1" applyAlignment="1">
      <alignment horizontal="right"/>
    </xf>
    <xf numFmtId="3" fontId="0" fillId="39" borderId="0" xfId="0" applyNumberFormat="1" applyFont="1" applyFill="1" applyBorder="1" applyAlignment="1">
      <alignment horizontal="right"/>
    </xf>
    <xf numFmtId="176" fontId="0" fillId="34" borderId="17" xfId="0" applyNumberFormat="1" applyFont="1" applyFill="1" applyBorder="1" applyAlignment="1">
      <alignment horizontal="center"/>
    </xf>
    <xf numFmtId="176" fontId="0" fillId="34" borderId="18" xfId="0" applyNumberFormat="1" applyFont="1" applyFill="1" applyBorder="1" applyAlignment="1">
      <alignment horizontal="center"/>
    </xf>
    <xf numFmtId="176" fontId="0" fillId="34" borderId="19" xfId="0" applyNumberFormat="1" applyFont="1" applyFill="1" applyBorder="1" applyAlignment="1">
      <alignment horizontal="center"/>
    </xf>
    <xf numFmtId="0" fontId="3" fillId="38" borderId="0" xfId="53" applyFill="1" applyAlignment="1" applyProtection="1">
      <alignment horizontal="center" vertical="top" wrapText="1"/>
      <protection/>
    </xf>
    <xf numFmtId="0" fontId="3" fillId="39" borderId="0" xfId="53" applyFill="1" applyAlignment="1" applyProtection="1">
      <alignment horizontal="center" vertical="top" wrapText="1"/>
      <protection/>
    </xf>
    <xf numFmtId="0" fontId="3" fillId="0" borderId="24" xfId="53" applyBorder="1" applyAlignment="1" applyProtection="1">
      <alignment horizontal="center" vertical="top" wrapText="1"/>
      <protection/>
    </xf>
    <xf numFmtId="174" fontId="0" fillId="34" borderId="17" xfId="0" applyNumberFormat="1" applyFont="1" applyFill="1" applyBorder="1" applyAlignment="1">
      <alignment horizontal="center"/>
    </xf>
    <xf numFmtId="174" fontId="0" fillId="34" borderId="18" xfId="0" applyNumberFormat="1" applyFont="1" applyFill="1" applyBorder="1" applyAlignment="1">
      <alignment horizontal="center"/>
    </xf>
    <xf numFmtId="174" fontId="0" fillId="34" borderId="19" xfId="0" applyNumberFormat="1" applyFont="1" applyFill="1" applyBorder="1" applyAlignment="1">
      <alignment horizontal="center"/>
    </xf>
    <xf numFmtId="37" fontId="0" fillId="38" borderId="17" xfId="0" applyNumberFormat="1" applyFont="1" applyFill="1" applyBorder="1" applyAlignment="1">
      <alignment horizontal="center"/>
    </xf>
    <xf numFmtId="37" fontId="0" fillId="39" borderId="18" xfId="0" applyNumberFormat="1" applyFont="1" applyFill="1" applyBorder="1" applyAlignment="1">
      <alignment horizontal="center"/>
    </xf>
    <xf numFmtId="37" fontId="0" fillId="39" borderId="19" xfId="0" applyNumberFormat="1" applyFont="1" applyFill="1" applyBorder="1" applyAlignment="1">
      <alignment horizontal="center"/>
    </xf>
    <xf numFmtId="0" fontId="0" fillId="34" borderId="17" xfId="0" applyFont="1" applyFill="1" applyBorder="1" applyAlignment="1">
      <alignment horizontal="left" vertical="top" wrapText="1"/>
    </xf>
    <xf numFmtId="172" fontId="0" fillId="34" borderId="17" xfId="0" applyNumberFormat="1" applyFont="1" applyFill="1" applyBorder="1" applyAlignment="1">
      <alignment horizontal="right"/>
    </xf>
    <xf numFmtId="172" fontId="0" fillId="34" borderId="18" xfId="0" applyNumberFormat="1" applyFont="1" applyFill="1" applyBorder="1" applyAlignment="1">
      <alignment horizontal="right"/>
    </xf>
    <xf numFmtId="172" fontId="0" fillId="34" borderId="19" xfId="0" applyNumberFormat="1" applyFont="1" applyFill="1" applyBorder="1" applyAlignment="1">
      <alignment horizontal="right"/>
    </xf>
    <xf numFmtId="0" fontId="0" fillId="34" borderId="17" xfId="0" applyFont="1" applyFill="1" applyBorder="1" applyAlignment="1">
      <alignment horizontal="right"/>
    </xf>
    <xf numFmtId="0" fontId="0" fillId="34" borderId="18" xfId="0" applyFont="1" applyFill="1" applyBorder="1" applyAlignment="1">
      <alignment horizontal="right"/>
    </xf>
    <xf numFmtId="0" fontId="0" fillId="34" borderId="19" xfId="0" applyFont="1" applyFill="1" applyBorder="1" applyAlignment="1">
      <alignment horizontal="right"/>
    </xf>
    <xf numFmtId="0" fontId="2" fillId="34" borderId="18" xfId="0" applyFont="1" applyFill="1" applyBorder="1" applyAlignment="1">
      <alignment horizontal="right"/>
    </xf>
    <xf numFmtId="0" fontId="2" fillId="34" borderId="19" xfId="0" applyFont="1" applyFill="1" applyBorder="1" applyAlignment="1">
      <alignment horizontal="right"/>
    </xf>
    <xf numFmtId="0" fontId="5" fillId="38" borderId="0" xfId="0" applyFont="1" applyFill="1" applyBorder="1" applyAlignment="1">
      <alignment horizontal="left"/>
    </xf>
    <xf numFmtId="0" fontId="0" fillId="39" borderId="0" xfId="0" applyFill="1" applyBorder="1" applyAlignment="1">
      <alignment horizontal="left"/>
    </xf>
    <xf numFmtId="168" fontId="14" fillId="34" borderId="17" xfId="0" applyNumberFormat="1" applyFont="1" applyFill="1" applyBorder="1" applyAlignment="1">
      <alignment horizontal="right"/>
    </xf>
    <xf numFmtId="168" fontId="14" fillId="34" borderId="18" xfId="0" applyNumberFormat="1" applyFont="1" applyFill="1" applyBorder="1" applyAlignment="1">
      <alignment horizontal="right"/>
    </xf>
    <xf numFmtId="168" fontId="14" fillId="34" borderId="19" xfId="0" applyNumberFormat="1" applyFont="1" applyFill="1" applyBorder="1" applyAlignment="1">
      <alignment horizontal="right"/>
    </xf>
    <xf numFmtId="0" fontId="0" fillId="39" borderId="0" xfId="0" applyFill="1" applyBorder="1" applyAlignment="1">
      <alignment horizontal="right"/>
    </xf>
    <xf numFmtId="0" fontId="0" fillId="38" borderId="0" xfId="0" applyFill="1" applyBorder="1" applyAlignment="1">
      <alignment horizontal="center"/>
    </xf>
    <xf numFmtId="0" fontId="0" fillId="39" borderId="0" xfId="0" applyFill="1" applyBorder="1" applyAlignment="1">
      <alignment horizontal="center"/>
    </xf>
    <xf numFmtId="172" fontId="14" fillId="38" borderId="17" xfId="0" applyNumberFormat="1" applyFont="1" applyFill="1" applyBorder="1" applyAlignment="1">
      <alignment horizontal="center"/>
    </xf>
    <xf numFmtId="172" fontId="14" fillId="39" borderId="18" xfId="0" applyNumberFormat="1" applyFont="1" applyFill="1" applyBorder="1" applyAlignment="1">
      <alignment horizontal="center"/>
    </xf>
    <xf numFmtId="172" fontId="14" fillId="39" borderId="19" xfId="0" applyNumberFormat="1" applyFont="1" applyFill="1" applyBorder="1" applyAlignment="1">
      <alignment horizontal="center"/>
    </xf>
    <xf numFmtId="0" fontId="0" fillId="39" borderId="23" xfId="0" applyFill="1" applyBorder="1" applyAlignment="1">
      <alignment horizontal="right"/>
    </xf>
    <xf numFmtId="0" fontId="0" fillId="39" borderId="0" xfId="0" applyFill="1" applyAlignment="1">
      <alignment horizontal="center"/>
    </xf>
    <xf numFmtId="0" fontId="0" fillId="0" borderId="49" xfId="0" applyFill="1" applyBorder="1" applyAlignment="1">
      <alignment horizontal="center"/>
    </xf>
    <xf numFmtId="0" fontId="0" fillId="0" borderId="18" xfId="0" applyFill="1" applyBorder="1" applyAlignment="1">
      <alignment horizontal="center"/>
    </xf>
    <xf numFmtId="3" fontId="0" fillId="0" borderId="17" xfId="0" applyNumberFormat="1" applyFont="1" applyFill="1" applyBorder="1" applyAlignment="1">
      <alignment horizontal="center"/>
    </xf>
    <xf numFmtId="3" fontId="0" fillId="0" borderId="18" xfId="0" applyNumberFormat="1" applyFont="1" applyFill="1" applyBorder="1" applyAlignment="1">
      <alignment horizontal="center"/>
    </xf>
    <xf numFmtId="3" fontId="0" fillId="0" borderId="19" xfId="0" applyNumberFormat="1" applyFont="1" applyFill="1" applyBorder="1" applyAlignment="1">
      <alignment horizontal="center"/>
    </xf>
    <xf numFmtId="0" fontId="14" fillId="34" borderId="17" xfId="0" applyNumberFormat="1" applyFont="1" applyFill="1" applyBorder="1" applyAlignment="1">
      <alignment horizontal="right"/>
    </xf>
    <xf numFmtId="0" fontId="14" fillId="34" borderId="18" xfId="0" applyNumberFormat="1" applyFont="1" applyFill="1" applyBorder="1" applyAlignment="1">
      <alignment horizontal="right"/>
    </xf>
    <xf numFmtId="0" fontId="14" fillId="34" borderId="19" xfId="0" applyNumberFormat="1" applyFont="1" applyFill="1" applyBorder="1" applyAlignment="1">
      <alignment horizontal="right"/>
    </xf>
    <xf numFmtId="0" fontId="0" fillId="39" borderId="0" xfId="0" applyFill="1" applyAlignment="1">
      <alignment horizontal="left" vertical="top" wrapText="1"/>
    </xf>
    <xf numFmtId="168" fontId="0" fillId="34" borderId="17" xfId="0" applyNumberFormat="1" applyFont="1" applyFill="1" applyBorder="1" applyAlignment="1">
      <alignment horizontal="right"/>
    </xf>
    <xf numFmtId="168" fontId="0" fillId="34" borderId="18" xfId="0" applyNumberFormat="1" applyFont="1" applyFill="1" applyBorder="1" applyAlignment="1">
      <alignment horizontal="right"/>
    </xf>
    <xf numFmtId="168" fontId="0" fillId="34" borderId="19" xfId="0" applyNumberFormat="1" applyFont="1" applyFill="1" applyBorder="1" applyAlignment="1">
      <alignment horizontal="right"/>
    </xf>
    <xf numFmtId="0" fontId="3" fillId="38" borderId="0" xfId="53" applyFill="1" applyAlignment="1" applyProtection="1">
      <alignment/>
      <protection/>
    </xf>
    <xf numFmtId="0" fontId="3" fillId="39" borderId="0" xfId="53" applyFill="1" applyAlignment="1" applyProtection="1">
      <alignment/>
      <protection/>
    </xf>
    <xf numFmtId="0" fontId="0" fillId="38" borderId="0" xfId="0" applyFont="1" applyFill="1" applyBorder="1" applyAlignment="1">
      <alignment horizontal="center"/>
    </xf>
    <xf numFmtId="0" fontId="0" fillId="39" borderId="0" xfId="0" applyFont="1" applyFill="1" applyBorder="1" applyAlignment="1">
      <alignment horizontal="center"/>
    </xf>
    <xf numFmtId="3" fontId="5" fillId="38" borderId="0" xfId="0" applyNumberFormat="1" applyFont="1" applyFill="1" applyBorder="1" applyAlignment="1">
      <alignment horizontal="right"/>
    </xf>
    <xf numFmtId="3" fontId="5" fillId="39" borderId="0" xfId="0" applyNumberFormat="1" applyFont="1" applyFill="1" applyBorder="1" applyAlignment="1">
      <alignment horizontal="right"/>
    </xf>
    <xf numFmtId="0" fontId="0" fillId="38" borderId="24" xfId="0" applyFont="1" applyFill="1" applyBorder="1" applyAlignment="1">
      <alignment horizontal="center"/>
    </xf>
    <xf numFmtId="0" fontId="0" fillId="39" borderId="24" xfId="0" applyFont="1" applyFill="1" applyBorder="1" applyAlignment="1">
      <alignment horizontal="center"/>
    </xf>
    <xf numFmtId="3" fontId="0" fillId="34" borderId="17" xfId="0" applyNumberFormat="1" applyFill="1" applyBorder="1" applyAlignment="1">
      <alignment horizontal="right"/>
    </xf>
    <xf numFmtId="3" fontId="0" fillId="34" borderId="18" xfId="0" applyNumberFormat="1" applyFill="1" applyBorder="1" applyAlignment="1">
      <alignment horizontal="right"/>
    </xf>
    <xf numFmtId="3" fontId="0" fillId="34" borderId="19" xfId="0" applyNumberFormat="1" applyFill="1" applyBorder="1" applyAlignment="1">
      <alignment horizontal="right"/>
    </xf>
    <xf numFmtId="3" fontId="0" fillId="34" borderId="49" xfId="0" applyNumberFormat="1" applyFill="1" applyBorder="1" applyAlignment="1">
      <alignment horizontal="right"/>
    </xf>
    <xf numFmtId="3" fontId="0" fillId="34" borderId="24" xfId="0" applyNumberFormat="1" applyFill="1" applyBorder="1" applyAlignment="1">
      <alignment horizontal="right"/>
    </xf>
    <xf numFmtId="3" fontId="0" fillId="34" borderId="50" xfId="0" applyNumberFormat="1" applyFill="1" applyBorder="1" applyAlignment="1">
      <alignment horizontal="right"/>
    </xf>
    <xf numFmtId="3" fontId="0" fillId="38" borderId="17" xfId="0" applyNumberFormat="1" applyFill="1" applyBorder="1" applyAlignment="1">
      <alignment horizontal="right"/>
    </xf>
    <xf numFmtId="3" fontId="0" fillId="38" borderId="18" xfId="0" applyNumberFormat="1" applyFill="1" applyBorder="1" applyAlignment="1">
      <alignment horizontal="right"/>
    </xf>
    <xf numFmtId="3" fontId="0" fillId="38" borderId="19" xfId="0" applyNumberFormat="1" applyFill="1" applyBorder="1" applyAlignment="1">
      <alignment horizontal="right"/>
    </xf>
    <xf numFmtId="166" fontId="0" fillId="34" borderId="17" xfId="0" applyNumberFormat="1" applyFill="1" applyBorder="1" applyAlignment="1">
      <alignment horizontal="center"/>
    </xf>
    <xf numFmtId="166" fontId="0" fillId="34" borderId="18" xfId="0" applyNumberFormat="1" applyFill="1" applyBorder="1" applyAlignment="1">
      <alignment horizontal="center"/>
    </xf>
    <xf numFmtId="166" fontId="0" fillId="34" borderId="19" xfId="0" applyNumberFormat="1" applyFill="1" applyBorder="1" applyAlignment="1">
      <alignment horizontal="center"/>
    </xf>
    <xf numFmtId="0" fontId="0" fillId="0" borderId="19" xfId="0" applyBorder="1" applyAlignment="1">
      <alignment horizontal="left" vertical="top" wrapText="1"/>
    </xf>
    <xf numFmtId="0" fontId="0" fillId="34" borderId="17" xfId="0" applyNumberFormat="1" applyFill="1" applyBorder="1" applyAlignment="1">
      <alignment horizontal="center"/>
    </xf>
    <xf numFmtId="0" fontId="0" fillId="34" borderId="18" xfId="0" applyNumberFormat="1" applyFill="1" applyBorder="1" applyAlignment="1">
      <alignment horizontal="center"/>
    </xf>
    <xf numFmtId="0" fontId="0" fillId="34" borderId="19" xfId="0" applyNumberFormat="1" applyFill="1" applyBorder="1" applyAlignment="1">
      <alignment horizontal="center"/>
    </xf>
    <xf numFmtId="0" fontId="0" fillId="34" borderId="17" xfId="0" applyNumberFormat="1" applyFill="1" applyBorder="1" applyAlignment="1">
      <alignment horizontal="center" vertical="top" wrapText="1"/>
    </xf>
    <xf numFmtId="0" fontId="0" fillId="0" borderId="19" xfId="0" applyNumberFormat="1" applyBorder="1" applyAlignment="1">
      <alignment horizontal="center" vertical="top" wrapText="1"/>
    </xf>
    <xf numFmtId="0" fontId="5" fillId="38" borderId="0" xfId="0" applyFont="1" applyFill="1" applyAlignment="1">
      <alignment horizontal="right"/>
    </xf>
    <xf numFmtId="0" fontId="16" fillId="38" borderId="0" xfId="0" applyFont="1" applyFill="1" applyAlignment="1">
      <alignment horizontal="right"/>
    </xf>
    <xf numFmtId="0" fontId="0" fillId="34" borderId="17" xfId="0" applyFill="1" applyBorder="1" applyAlignment="1">
      <alignment vertical="top" wrapText="1"/>
    </xf>
    <xf numFmtId="0" fontId="0" fillId="34" borderId="18" xfId="0" applyFill="1" applyBorder="1" applyAlignment="1">
      <alignment vertical="top" wrapText="1"/>
    </xf>
    <xf numFmtId="0" fontId="0" fillId="34" borderId="19" xfId="0" applyFill="1" applyBorder="1" applyAlignment="1">
      <alignment vertical="top" wrapText="1"/>
    </xf>
    <xf numFmtId="0" fontId="0" fillId="34" borderId="17" xfId="0" applyNumberFormat="1" applyFill="1" applyBorder="1" applyAlignment="1">
      <alignment horizontal="left"/>
    </xf>
    <xf numFmtId="0" fontId="0" fillId="34" borderId="18" xfId="0" applyNumberFormat="1" applyFill="1" applyBorder="1" applyAlignment="1">
      <alignment horizontal="left"/>
    </xf>
    <xf numFmtId="0" fontId="0" fillId="34" borderId="19" xfId="0" applyNumberFormat="1" applyFill="1" applyBorder="1" applyAlignment="1">
      <alignment horizontal="left"/>
    </xf>
    <xf numFmtId="0" fontId="2" fillId="38" borderId="0" xfId="0" applyFont="1" applyFill="1" applyAlignment="1">
      <alignment horizontal="center"/>
    </xf>
    <xf numFmtId="0" fontId="2" fillId="39" borderId="0" xfId="0" applyFont="1" applyFill="1" applyAlignment="1">
      <alignment horizontal="center"/>
    </xf>
    <xf numFmtId="0" fontId="2" fillId="38" borderId="0" xfId="0" applyFont="1" applyFill="1" applyBorder="1" applyAlignment="1">
      <alignment horizontal="center"/>
    </xf>
    <xf numFmtId="0" fontId="2" fillId="39" borderId="0" xfId="0" applyFont="1" applyFill="1" applyBorder="1" applyAlignment="1">
      <alignment horizontal="center"/>
    </xf>
    <xf numFmtId="0" fontId="5" fillId="39" borderId="0" xfId="0" applyFont="1" applyFill="1" applyAlignment="1">
      <alignment horizontal="right"/>
    </xf>
    <xf numFmtId="0" fontId="3" fillId="38" borderId="0" xfId="53" applyFill="1" applyAlignment="1" applyProtection="1">
      <alignment horizontal="center" wrapText="1"/>
      <protection/>
    </xf>
    <xf numFmtId="0" fontId="3" fillId="39" borderId="0" xfId="53" applyFill="1" applyAlignment="1" applyProtection="1">
      <alignment horizontal="center" wrapText="1"/>
      <protection/>
    </xf>
    <xf numFmtId="0" fontId="3" fillId="39" borderId="24" xfId="53" applyFill="1" applyBorder="1" applyAlignment="1" applyProtection="1">
      <alignment wrapText="1"/>
      <protection/>
    </xf>
    <xf numFmtId="3" fontId="0" fillId="38" borderId="13" xfId="0" applyNumberFormat="1" applyFill="1" applyBorder="1" applyAlignment="1">
      <alignment horizontal="center"/>
    </xf>
    <xf numFmtId="3" fontId="0" fillId="39" borderId="13" xfId="0" applyNumberFormat="1" applyFill="1" applyBorder="1" applyAlignment="1">
      <alignment horizontal="center"/>
    </xf>
    <xf numFmtId="0" fontId="0" fillId="0" borderId="13" xfId="0" applyFill="1" applyBorder="1" applyAlignment="1">
      <alignment horizontal="center"/>
    </xf>
    <xf numFmtId="174" fontId="0" fillId="0" borderId="13" xfId="0" applyNumberFormat="1" applyFill="1" applyBorder="1" applyAlignment="1">
      <alignment horizontal="center"/>
    </xf>
    <xf numFmtId="3" fontId="0" fillId="0" borderId="13" xfId="0" applyNumberFormat="1" applyFill="1" applyBorder="1" applyAlignment="1">
      <alignment horizontal="center" wrapText="1"/>
    </xf>
    <xf numFmtId="0" fontId="0" fillId="38" borderId="13" xfId="0" applyFill="1" applyBorder="1" applyAlignment="1">
      <alignment horizontal="center"/>
    </xf>
    <xf numFmtId="0" fontId="0" fillId="39" borderId="13" xfId="0" applyFill="1" applyBorder="1" applyAlignment="1">
      <alignment horizontal="center"/>
    </xf>
    <xf numFmtId="174" fontId="0" fillId="38" borderId="13" xfId="0" applyNumberFormat="1" applyFill="1" applyBorder="1" applyAlignment="1">
      <alignment horizontal="center"/>
    </xf>
    <xf numFmtId="174" fontId="0" fillId="39" borderId="13" xfId="0" applyNumberFormat="1" applyFill="1" applyBorder="1" applyAlignment="1">
      <alignment horizontal="center"/>
    </xf>
    <xf numFmtId="0" fontId="0" fillId="38" borderId="0" xfId="0" applyFont="1" applyFill="1" applyAlignment="1">
      <alignment horizontal="right" vertical="top" wrapText="1"/>
    </xf>
    <xf numFmtId="0" fontId="3" fillId="38" borderId="0" xfId="53" applyFill="1" applyAlignment="1" applyProtection="1">
      <alignment horizontal="center"/>
      <protection/>
    </xf>
    <xf numFmtId="0" fontId="47" fillId="38" borderId="0" xfId="0" applyFont="1" applyFill="1" applyAlignment="1">
      <alignment horizontal="right" vertical="top" wrapText="1"/>
    </xf>
    <xf numFmtId="0" fontId="5" fillId="38" borderId="0" xfId="0" applyFont="1" applyFill="1" applyAlignment="1">
      <alignment horizontal="center"/>
    </xf>
    <xf numFmtId="0" fontId="8" fillId="38" borderId="0" xfId="0" applyFont="1" applyFill="1" applyAlignment="1">
      <alignment horizontal="center"/>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mailto:james@jamesdance.com" TargetMode="External" /><Relationship Id="rId3" Type="http://schemas.openxmlformats.org/officeDocument/2006/relationships/hyperlink" Target="http://www.irs.gov/pub/irs-pdf/f8938.pdf" TargetMode="External" /><Relationship Id="rId4" Type="http://schemas.openxmlformats.org/officeDocument/2006/relationships/hyperlink" Target="http://www.irs.gov/pub/irs-pdf/i8938.pdf" TargetMode="External" /><Relationship Id="rId5" Type="http://schemas.openxmlformats.org/officeDocument/2006/relationships/hyperlink" Target="http://www.jamesdance.com/"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s://www.irs.gov/businesses/corporations/basic-questions-and-answers-on-form-8938#OverviewQ1"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amesdance.com/" TargetMode="External" /><Relationship Id="rId2" Type="http://schemas.openxmlformats.org/officeDocument/2006/relationships/hyperlink" Target="http://www.irs.gov/pub/irs-pdf/p527.pdf"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sheetPr>
  <dimension ref="A1:GL429"/>
  <sheetViews>
    <sheetView tabSelected="1" zoomScalePageLayoutView="0" workbookViewId="0" topLeftCell="A1">
      <selection activeCell="G13" sqref="G13:N13"/>
    </sheetView>
  </sheetViews>
  <sheetFormatPr defaultColWidth="9.140625" defaultRowHeight="12.75" customHeight="1"/>
  <cols>
    <col min="1" max="33" width="3.28125" style="0" customWidth="1"/>
    <col min="34" max="34" width="3.8515625" style="2" customWidth="1"/>
    <col min="35" max="35" width="9.140625" style="2" customWidth="1"/>
    <col min="36" max="36" width="10.28125" style="2" customWidth="1"/>
    <col min="37" max="119" width="9.140625" style="2" customWidth="1"/>
  </cols>
  <sheetData>
    <row r="1" spans="1:39" ht="12.75" customHeight="1">
      <c r="A1" s="118" t="s">
        <v>619</v>
      </c>
      <c r="B1" s="119"/>
      <c r="C1" s="119"/>
      <c r="D1" s="119"/>
      <c r="E1" s="119"/>
      <c r="F1" s="119"/>
      <c r="G1" s="119"/>
      <c r="H1" s="120" t="s">
        <v>193</v>
      </c>
      <c r="I1" s="119"/>
      <c r="J1" s="119"/>
      <c r="K1" s="119"/>
      <c r="L1" s="119"/>
      <c r="M1" s="119"/>
      <c r="N1" s="119"/>
      <c r="O1" s="119"/>
      <c r="P1" s="119"/>
      <c r="Q1" s="119"/>
      <c r="R1" s="119"/>
      <c r="S1" s="119"/>
      <c r="T1" s="119"/>
      <c r="U1" s="103"/>
      <c r="V1" s="103"/>
      <c r="W1" s="103"/>
      <c r="X1" s="103"/>
      <c r="Y1" s="103"/>
      <c r="Z1" s="103"/>
      <c r="AA1" s="103"/>
      <c r="AB1" s="103"/>
      <c r="AC1" s="103"/>
      <c r="AD1" s="103"/>
      <c r="AE1" s="103"/>
      <c r="AF1" s="103"/>
      <c r="AG1" s="103"/>
      <c r="AH1" s="15"/>
      <c r="AI1" s="15"/>
      <c r="AJ1" s="15"/>
      <c r="AK1" s="15"/>
      <c r="AL1" s="15"/>
      <c r="AM1" s="15"/>
    </row>
    <row r="2" spans="1:39" s="7" customFormat="1" ht="12.75" customHeight="1">
      <c r="A2" s="121"/>
      <c r="B2" s="122"/>
      <c r="C2" s="122"/>
      <c r="D2" s="122"/>
      <c r="E2" s="122"/>
      <c r="F2" s="122"/>
      <c r="G2" s="122"/>
      <c r="H2" s="122"/>
      <c r="I2" s="122"/>
      <c r="J2" s="122"/>
      <c r="K2" s="122"/>
      <c r="L2" s="122"/>
      <c r="M2" s="122"/>
      <c r="N2" s="122"/>
      <c r="O2" s="122"/>
      <c r="P2" s="122"/>
      <c r="Q2" s="122"/>
      <c r="R2" s="122"/>
      <c r="S2" s="122"/>
      <c r="T2" s="122"/>
      <c r="U2" s="104"/>
      <c r="V2" s="105" t="s">
        <v>207</v>
      </c>
      <c r="W2" s="105"/>
      <c r="X2" s="105"/>
      <c r="Y2" s="105"/>
      <c r="Z2" s="105"/>
      <c r="AA2" s="106"/>
      <c r="AB2" s="106"/>
      <c r="AC2" s="106"/>
      <c r="AD2" s="106"/>
      <c r="AE2" s="107"/>
      <c r="AF2" s="106"/>
      <c r="AG2" s="106"/>
      <c r="AH2" s="59"/>
      <c r="AI2" s="59"/>
      <c r="AJ2" s="59"/>
      <c r="AK2" s="56"/>
      <c r="AL2" s="56"/>
      <c r="AM2" s="56"/>
    </row>
    <row r="3" spans="1:39" s="7" customFormat="1" ht="19.5" customHeight="1">
      <c r="A3" s="123" t="s">
        <v>460</v>
      </c>
      <c r="B3" s="122"/>
      <c r="C3" s="122"/>
      <c r="D3" s="122"/>
      <c r="E3" s="122"/>
      <c r="F3" s="122"/>
      <c r="G3" s="122"/>
      <c r="H3" s="122"/>
      <c r="I3" s="122"/>
      <c r="J3" s="122"/>
      <c r="K3" s="122"/>
      <c r="L3" s="122"/>
      <c r="M3" s="122"/>
      <c r="N3" s="123"/>
      <c r="O3" s="122"/>
      <c r="P3" s="122"/>
      <c r="Q3" s="122"/>
      <c r="R3" s="122"/>
      <c r="S3" s="122"/>
      <c r="T3" s="122"/>
      <c r="U3" s="104"/>
      <c r="V3" s="106"/>
      <c r="W3" s="106"/>
      <c r="X3" s="106"/>
      <c r="Y3" s="502"/>
      <c r="Z3" s="502"/>
      <c r="AA3" s="108"/>
      <c r="AB3" s="106"/>
      <c r="AC3" s="106"/>
      <c r="AD3" s="106"/>
      <c r="AE3" s="108"/>
      <c r="AF3" s="106"/>
      <c r="AG3" s="106"/>
      <c r="AH3" s="59"/>
      <c r="AI3" s="59"/>
      <c r="AJ3" s="59"/>
      <c r="AK3" s="56"/>
      <c r="AL3" s="56"/>
      <c r="AM3" s="56"/>
    </row>
    <row r="4" spans="1:39" s="7" customFormat="1" ht="15.7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56"/>
      <c r="AI4" s="56"/>
      <c r="AJ4" s="56"/>
      <c r="AK4" s="56"/>
      <c r="AL4" s="56"/>
      <c r="AM4" s="56"/>
    </row>
    <row r="5" spans="1:119" s="22" customFormat="1" ht="12.75" customHeight="1">
      <c r="A5" s="124"/>
      <c r="B5" s="125"/>
      <c r="C5" s="126"/>
      <c r="D5" s="126"/>
      <c r="E5" s="126"/>
      <c r="F5" s="126"/>
      <c r="G5" s="126"/>
      <c r="H5" s="126"/>
      <c r="I5" s="126"/>
      <c r="J5" s="126"/>
      <c r="K5" s="126"/>
      <c r="L5" s="126"/>
      <c r="M5" s="126"/>
      <c r="N5" s="126"/>
      <c r="O5" s="126"/>
      <c r="P5" s="126"/>
      <c r="Q5" s="126"/>
      <c r="R5" s="126"/>
      <c r="S5" s="126"/>
      <c r="T5" s="126"/>
      <c r="U5" s="127"/>
      <c r="V5" s="128"/>
      <c r="W5" s="128"/>
      <c r="X5" s="128"/>
      <c r="Y5" s="128"/>
      <c r="Z5" s="128"/>
      <c r="AA5" s="128"/>
      <c r="AB5" s="128"/>
      <c r="AC5" s="128"/>
      <c r="AD5" s="128"/>
      <c r="AE5" s="128"/>
      <c r="AF5" s="128"/>
      <c r="AG5" s="128"/>
      <c r="AH5" s="60"/>
      <c r="AI5" s="60"/>
      <c r="AJ5" s="60"/>
      <c r="AK5" s="60"/>
      <c r="AL5" s="60"/>
      <c r="AM5" s="60"/>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row>
    <row r="6" spans="1:119" s="29" customFormat="1" ht="12.75" customHeight="1">
      <c r="A6" s="129" t="s">
        <v>427</v>
      </c>
      <c r="B6" s="130"/>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61"/>
      <c r="AI6" s="61"/>
      <c r="AJ6" s="61"/>
      <c r="AK6" s="61"/>
      <c r="AL6" s="61"/>
      <c r="AM6" s="61"/>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row>
    <row r="7" spans="1:119" s="29" customFormat="1" ht="12.75" customHeight="1">
      <c r="A7" s="119" t="s">
        <v>407</v>
      </c>
      <c r="B7" s="130"/>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61"/>
      <c r="AI7" s="61"/>
      <c r="AJ7" s="61"/>
      <c r="AK7" s="61"/>
      <c r="AL7" s="61"/>
      <c r="AM7" s="61"/>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row>
    <row r="8" spans="1:119" s="29" customFormat="1" ht="12.75" customHeight="1">
      <c r="A8" s="119"/>
      <c r="B8" s="130"/>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61"/>
      <c r="AI8" s="61"/>
      <c r="AJ8" s="61"/>
      <c r="AK8" s="61"/>
      <c r="AL8" s="61"/>
      <c r="AM8" s="61"/>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row>
    <row r="9" spans="1:39" ht="15.75" customHeight="1">
      <c r="A9" s="17" t="s">
        <v>162</v>
      </c>
      <c r="B9" s="17"/>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5"/>
      <c r="AI9" s="15"/>
      <c r="AJ9" s="15"/>
      <c r="AK9" s="15"/>
      <c r="AL9" s="15"/>
      <c r="AM9" s="15"/>
    </row>
    <row r="10" spans="1:39" ht="12.75" customHeight="1">
      <c r="A10" s="131"/>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5"/>
      <c r="AI10" s="15"/>
      <c r="AJ10" s="15"/>
      <c r="AK10" s="15"/>
      <c r="AL10" s="15"/>
      <c r="AM10" s="15"/>
    </row>
    <row r="11" spans="1:39" ht="12.75" customHeight="1">
      <c r="A11" s="131"/>
      <c r="B11" s="131"/>
      <c r="C11" s="131"/>
      <c r="D11" s="131"/>
      <c r="E11" s="131"/>
      <c r="F11" s="131"/>
      <c r="G11" s="132" t="s">
        <v>163</v>
      </c>
      <c r="H11" s="133"/>
      <c r="I11" s="133"/>
      <c r="J11" s="131"/>
      <c r="K11" s="131"/>
      <c r="L11" s="131"/>
      <c r="M11" s="131"/>
      <c r="N11" s="131"/>
      <c r="O11" s="131"/>
      <c r="P11" s="131"/>
      <c r="Q11" s="131"/>
      <c r="R11" s="131"/>
      <c r="S11" s="131"/>
      <c r="T11" s="131"/>
      <c r="U11" s="131"/>
      <c r="V11" s="131"/>
      <c r="W11" s="132" t="s">
        <v>164</v>
      </c>
      <c r="X11" s="131"/>
      <c r="Y11" s="131"/>
      <c r="Z11" s="131"/>
      <c r="AA11" s="131"/>
      <c r="AB11" s="131"/>
      <c r="AC11" s="131"/>
      <c r="AD11" s="131"/>
      <c r="AE11" s="131"/>
      <c r="AF11" s="131"/>
      <c r="AG11" s="131"/>
      <c r="AH11" s="15"/>
      <c r="AI11" s="15"/>
      <c r="AJ11" s="15"/>
      <c r="AK11" s="15"/>
      <c r="AL11" s="15"/>
      <c r="AM11" s="15"/>
    </row>
    <row r="12" spans="1:39" ht="12.75" customHeight="1">
      <c r="A12" s="131"/>
      <c r="B12" s="131"/>
      <c r="C12" s="131"/>
      <c r="D12" s="131"/>
      <c r="E12" s="131"/>
      <c r="F12" s="131"/>
      <c r="G12" s="131"/>
      <c r="H12" s="131"/>
      <c r="I12" s="131"/>
      <c r="J12" s="131"/>
      <c r="K12" s="131"/>
      <c r="L12" s="131"/>
      <c r="M12" s="131"/>
      <c r="N12" s="131"/>
      <c r="O12" s="131"/>
      <c r="P12" s="131"/>
      <c r="Q12" s="155"/>
      <c r="R12" s="155"/>
      <c r="S12" s="155"/>
      <c r="T12" s="155"/>
      <c r="U12" s="155"/>
      <c r="V12" s="155"/>
      <c r="W12" s="155" t="s">
        <v>708</v>
      </c>
      <c r="X12" s="155"/>
      <c r="Y12" s="155"/>
      <c r="Z12" s="155"/>
      <c r="AA12" s="155"/>
      <c r="AB12" s="155"/>
      <c r="AC12" s="155"/>
      <c r="AD12" s="155"/>
      <c r="AE12" s="155"/>
      <c r="AF12" s="155"/>
      <c r="AG12" s="155"/>
      <c r="AH12" s="15"/>
      <c r="AI12" s="15"/>
      <c r="AJ12" s="15"/>
      <c r="AK12" s="15"/>
      <c r="AL12" s="15"/>
      <c r="AM12" s="15"/>
    </row>
    <row r="13" spans="1:39" ht="12.75" customHeight="1">
      <c r="A13" s="135"/>
      <c r="B13" s="136"/>
      <c r="C13" s="136"/>
      <c r="D13" s="136"/>
      <c r="E13" s="136"/>
      <c r="F13" s="137" t="s">
        <v>188</v>
      </c>
      <c r="G13" s="643"/>
      <c r="H13" s="638"/>
      <c r="I13" s="638"/>
      <c r="J13" s="638"/>
      <c r="K13" s="638"/>
      <c r="L13" s="638"/>
      <c r="M13" s="638"/>
      <c r="N13" s="639"/>
      <c r="O13" s="138"/>
      <c r="P13" s="138"/>
      <c r="Q13" s="139"/>
      <c r="R13" s="136"/>
      <c r="S13" s="136"/>
      <c r="T13" s="136"/>
      <c r="U13" s="136"/>
      <c r="V13" s="137" t="s">
        <v>188</v>
      </c>
      <c r="W13" s="427"/>
      <c r="X13" s="638"/>
      <c r="Y13" s="638"/>
      <c r="Z13" s="638"/>
      <c r="AA13" s="638"/>
      <c r="AB13" s="638"/>
      <c r="AC13" s="638"/>
      <c r="AD13" s="639"/>
      <c r="AE13" s="138"/>
      <c r="AF13" s="138"/>
      <c r="AG13" s="135"/>
      <c r="AH13" s="15"/>
      <c r="AI13" s="15"/>
      <c r="AJ13" s="15"/>
      <c r="AK13" s="15"/>
      <c r="AL13" s="15"/>
      <c r="AM13" s="15"/>
    </row>
    <row r="14" spans="1:39" ht="12.75" customHeight="1">
      <c r="A14" s="135"/>
      <c r="B14" s="136"/>
      <c r="C14" s="136"/>
      <c r="D14" s="136"/>
      <c r="E14" s="136"/>
      <c r="F14" s="137" t="s">
        <v>189</v>
      </c>
      <c r="G14" s="643"/>
      <c r="H14" s="638"/>
      <c r="I14" s="638"/>
      <c r="J14" s="638"/>
      <c r="K14" s="638"/>
      <c r="L14" s="638"/>
      <c r="M14" s="638"/>
      <c r="N14" s="639"/>
      <c r="O14" s="138"/>
      <c r="P14" s="138"/>
      <c r="Q14" s="139"/>
      <c r="R14" s="136"/>
      <c r="S14" s="136"/>
      <c r="T14" s="136"/>
      <c r="U14" s="136"/>
      <c r="V14" s="137" t="s">
        <v>189</v>
      </c>
      <c r="W14" s="427"/>
      <c r="X14" s="638"/>
      <c r="Y14" s="638"/>
      <c r="Z14" s="638"/>
      <c r="AA14" s="638"/>
      <c r="AB14" s="638"/>
      <c r="AC14" s="638"/>
      <c r="AD14" s="639"/>
      <c r="AE14" s="138"/>
      <c r="AF14" s="138"/>
      <c r="AG14" s="135"/>
      <c r="AH14" s="15"/>
      <c r="AI14" s="15"/>
      <c r="AJ14" s="15"/>
      <c r="AK14" s="15"/>
      <c r="AL14" s="15"/>
      <c r="AM14" s="15"/>
    </row>
    <row r="15" spans="1:39" ht="12.75" customHeight="1">
      <c r="A15" s="135"/>
      <c r="B15" s="136"/>
      <c r="C15" s="136"/>
      <c r="D15" s="136"/>
      <c r="E15" s="136"/>
      <c r="F15" s="137" t="s">
        <v>190</v>
      </c>
      <c r="G15" s="1"/>
      <c r="H15" s="140"/>
      <c r="I15" s="141"/>
      <c r="J15" s="141"/>
      <c r="K15" s="141"/>
      <c r="L15" s="141"/>
      <c r="M15" s="141"/>
      <c r="N15" s="141"/>
      <c r="O15" s="142"/>
      <c r="P15" s="142"/>
      <c r="Q15" s="139"/>
      <c r="R15" s="136"/>
      <c r="S15" s="136"/>
      <c r="T15" s="136"/>
      <c r="U15" s="136"/>
      <c r="V15" s="137" t="s">
        <v>190</v>
      </c>
      <c r="W15" s="1"/>
      <c r="X15" s="140"/>
      <c r="Y15" s="141"/>
      <c r="Z15" s="141"/>
      <c r="AA15" s="141"/>
      <c r="AB15" s="141"/>
      <c r="AC15" s="141"/>
      <c r="AD15" s="141"/>
      <c r="AE15" s="142"/>
      <c r="AF15" s="142"/>
      <c r="AG15" s="135"/>
      <c r="AH15" s="15"/>
      <c r="AI15" s="15"/>
      <c r="AJ15" s="15"/>
      <c r="AK15" s="15"/>
      <c r="AL15" s="15"/>
      <c r="AM15" s="15"/>
    </row>
    <row r="16" spans="1:39" ht="12.75" customHeight="1">
      <c r="A16" s="135"/>
      <c r="B16" s="136"/>
      <c r="C16" s="136"/>
      <c r="D16" s="136"/>
      <c r="E16" s="136"/>
      <c r="F16" s="137" t="s">
        <v>191</v>
      </c>
      <c r="G16" s="640"/>
      <c r="H16" s="641"/>
      <c r="I16" s="641"/>
      <c r="J16" s="641"/>
      <c r="K16" s="641"/>
      <c r="L16" s="641"/>
      <c r="M16" s="641"/>
      <c r="N16" s="642"/>
      <c r="O16" s="138"/>
      <c r="P16" s="138"/>
      <c r="Q16" s="139"/>
      <c r="R16" s="136"/>
      <c r="S16" s="136"/>
      <c r="T16" s="136"/>
      <c r="U16" s="136"/>
      <c r="V16" s="137" t="s">
        <v>155</v>
      </c>
      <c r="W16" s="640"/>
      <c r="X16" s="641"/>
      <c r="Y16" s="641"/>
      <c r="Z16" s="641"/>
      <c r="AA16" s="641"/>
      <c r="AB16" s="641"/>
      <c r="AC16" s="641"/>
      <c r="AD16" s="642"/>
      <c r="AE16" s="138"/>
      <c r="AF16" s="138"/>
      <c r="AG16" s="135"/>
      <c r="AH16" s="15"/>
      <c r="AI16" s="15"/>
      <c r="AJ16" s="15"/>
      <c r="AK16" s="15"/>
      <c r="AL16" s="15"/>
      <c r="AM16" s="15"/>
    </row>
    <row r="17" spans="1:39" ht="12.75" customHeight="1">
      <c r="A17" s="135"/>
      <c r="B17" s="136"/>
      <c r="C17" s="136"/>
      <c r="D17" s="136"/>
      <c r="E17" s="136"/>
      <c r="F17" s="137" t="s">
        <v>192</v>
      </c>
      <c r="G17" s="644"/>
      <c r="H17" s="638"/>
      <c r="I17" s="638"/>
      <c r="J17" s="638"/>
      <c r="K17" s="638"/>
      <c r="L17" s="638"/>
      <c r="M17" s="638"/>
      <c r="N17" s="639"/>
      <c r="O17" s="138"/>
      <c r="P17" s="138"/>
      <c r="Q17" s="139"/>
      <c r="R17" s="136"/>
      <c r="S17" s="136"/>
      <c r="T17" s="136"/>
      <c r="U17" s="136"/>
      <c r="V17" s="137" t="s">
        <v>192</v>
      </c>
      <c r="W17" s="644"/>
      <c r="X17" s="638"/>
      <c r="Y17" s="638"/>
      <c r="Z17" s="638"/>
      <c r="AA17" s="638"/>
      <c r="AB17" s="638"/>
      <c r="AC17" s="638"/>
      <c r="AD17" s="639"/>
      <c r="AE17" s="138"/>
      <c r="AF17" s="138"/>
      <c r="AG17" s="135"/>
      <c r="AH17" s="15"/>
      <c r="AI17" s="15"/>
      <c r="AJ17" s="15"/>
      <c r="AK17" s="15"/>
      <c r="AL17" s="15"/>
      <c r="AM17" s="15"/>
    </row>
    <row r="18" spans="1:39" ht="12.75" customHeight="1">
      <c r="A18" s="135"/>
      <c r="B18" s="136"/>
      <c r="C18" s="136"/>
      <c r="D18" s="136"/>
      <c r="E18" s="136"/>
      <c r="F18" s="137" t="s">
        <v>156</v>
      </c>
      <c r="G18" s="427"/>
      <c r="H18" s="638"/>
      <c r="I18" s="638"/>
      <c r="J18" s="638"/>
      <c r="K18" s="638"/>
      <c r="L18" s="638"/>
      <c r="M18" s="638"/>
      <c r="N18" s="639"/>
      <c r="O18" s="138"/>
      <c r="P18" s="138"/>
      <c r="Q18" s="139"/>
      <c r="R18" s="136"/>
      <c r="S18" s="136"/>
      <c r="T18" s="136"/>
      <c r="U18" s="136"/>
      <c r="V18" s="137" t="s">
        <v>156</v>
      </c>
      <c r="W18" s="427"/>
      <c r="X18" s="638"/>
      <c r="Y18" s="638"/>
      <c r="Z18" s="638"/>
      <c r="AA18" s="638"/>
      <c r="AB18" s="638"/>
      <c r="AC18" s="638"/>
      <c r="AD18" s="639"/>
      <c r="AE18" s="138"/>
      <c r="AF18" s="138"/>
      <c r="AG18" s="135"/>
      <c r="AH18" s="15"/>
      <c r="AI18" s="15"/>
      <c r="AJ18" s="15"/>
      <c r="AK18" s="15"/>
      <c r="AL18" s="15"/>
      <c r="AM18" s="15"/>
    </row>
    <row r="19" spans="1:39" ht="12.75" customHeight="1">
      <c r="A19" s="135"/>
      <c r="B19" s="136"/>
      <c r="C19" s="136"/>
      <c r="D19" s="136"/>
      <c r="E19" s="136"/>
      <c r="F19" s="137" t="s">
        <v>461</v>
      </c>
      <c r="G19" s="427"/>
      <c r="H19" s="638"/>
      <c r="I19" s="638"/>
      <c r="J19" s="638"/>
      <c r="K19" s="638"/>
      <c r="L19" s="638"/>
      <c r="M19" s="638"/>
      <c r="N19" s="639"/>
      <c r="O19" s="138"/>
      <c r="P19" s="138"/>
      <c r="Q19" s="139"/>
      <c r="R19" s="136"/>
      <c r="S19" s="136"/>
      <c r="T19" s="136"/>
      <c r="U19" s="136"/>
      <c r="V19" s="137" t="s">
        <v>461</v>
      </c>
      <c r="W19" s="427"/>
      <c r="X19" s="638"/>
      <c r="Y19" s="638"/>
      <c r="Z19" s="638"/>
      <c r="AA19" s="638"/>
      <c r="AB19" s="638"/>
      <c r="AC19" s="638"/>
      <c r="AD19" s="639"/>
      <c r="AE19" s="138"/>
      <c r="AF19" s="138"/>
      <c r="AG19" s="135"/>
      <c r="AH19" s="15"/>
      <c r="AI19" s="15"/>
      <c r="AJ19" s="15"/>
      <c r="AK19" s="15"/>
      <c r="AL19" s="15"/>
      <c r="AM19" s="15"/>
    </row>
    <row r="20" spans="1:39" ht="12.75" customHeight="1">
      <c r="A20" s="135"/>
      <c r="B20" s="136"/>
      <c r="C20" s="136"/>
      <c r="D20" s="136"/>
      <c r="E20" s="136"/>
      <c r="F20" s="137"/>
      <c r="G20" s="136"/>
      <c r="H20" s="136"/>
      <c r="I20" s="139"/>
      <c r="J20" s="139"/>
      <c r="K20" s="139"/>
      <c r="L20" s="139"/>
      <c r="M20" s="139"/>
      <c r="N20" s="139"/>
      <c r="O20" s="139"/>
      <c r="P20" s="139"/>
      <c r="Q20" s="139"/>
      <c r="R20" s="136"/>
      <c r="S20" s="136"/>
      <c r="T20" s="136"/>
      <c r="U20" s="136"/>
      <c r="V20" s="137"/>
      <c r="W20" s="136"/>
      <c r="X20" s="136"/>
      <c r="Y20" s="139"/>
      <c r="Z20" s="139"/>
      <c r="AA20" s="139"/>
      <c r="AB20" s="139"/>
      <c r="AC20" s="139"/>
      <c r="AD20" s="139"/>
      <c r="AE20" s="139"/>
      <c r="AF20" s="139"/>
      <c r="AG20" s="135"/>
      <c r="AH20" s="15"/>
      <c r="AI20" s="15"/>
      <c r="AJ20" s="15"/>
      <c r="AK20" s="15"/>
      <c r="AL20" s="15"/>
      <c r="AM20" s="15"/>
    </row>
    <row r="21" spans="1:39" ht="12.75" customHeight="1">
      <c r="A21" s="135"/>
      <c r="B21" s="136"/>
      <c r="C21" s="136"/>
      <c r="D21" s="137"/>
      <c r="E21" s="136"/>
      <c r="F21" s="137" t="s">
        <v>186</v>
      </c>
      <c r="G21" s="115"/>
      <c r="H21" s="135"/>
      <c r="I21" s="139"/>
      <c r="J21" s="139"/>
      <c r="K21" s="139"/>
      <c r="L21" s="139"/>
      <c r="M21" s="139"/>
      <c r="N21" s="139"/>
      <c r="O21" s="139"/>
      <c r="P21" s="139"/>
      <c r="Q21" s="139"/>
      <c r="R21" s="136"/>
      <c r="S21" s="136"/>
      <c r="T21" s="137"/>
      <c r="U21" s="136"/>
      <c r="V21" s="137" t="s">
        <v>186</v>
      </c>
      <c r="W21" s="115"/>
      <c r="X21" s="135"/>
      <c r="Y21" s="139"/>
      <c r="Z21" s="139"/>
      <c r="AA21" s="139"/>
      <c r="AB21" s="139"/>
      <c r="AC21" s="139"/>
      <c r="AD21" s="139"/>
      <c r="AE21" s="139"/>
      <c r="AF21" s="139"/>
      <c r="AG21" s="135"/>
      <c r="AH21" s="15"/>
      <c r="AI21" s="15"/>
      <c r="AJ21" s="15"/>
      <c r="AK21" s="15"/>
      <c r="AL21" s="15"/>
      <c r="AM21" s="15"/>
    </row>
    <row r="22" spans="1:39" ht="12.75" customHeight="1">
      <c r="A22" s="135"/>
      <c r="B22" s="136"/>
      <c r="C22" s="136"/>
      <c r="D22" s="137"/>
      <c r="E22" s="136"/>
      <c r="F22" s="137" t="s">
        <v>187</v>
      </c>
      <c r="G22" s="115"/>
      <c r="H22" s="135"/>
      <c r="I22" s="139"/>
      <c r="J22" s="139"/>
      <c r="K22" s="139"/>
      <c r="L22" s="139"/>
      <c r="M22" s="139"/>
      <c r="N22" s="139"/>
      <c r="O22" s="139"/>
      <c r="P22" s="139"/>
      <c r="Q22" s="139"/>
      <c r="R22" s="136"/>
      <c r="S22" s="136"/>
      <c r="T22" s="137"/>
      <c r="U22" s="136"/>
      <c r="V22" s="137" t="s">
        <v>187</v>
      </c>
      <c r="W22" s="115"/>
      <c r="X22" s="135"/>
      <c r="Y22" s="139"/>
      <c r="Z22" s="139"/>
      <c r="AA22" s="139"/>
      <c r="AB22" s="139"/>
      <c r="AC22" s="139"/>
      <c r="AD22" s="139"/>
      <c r="AE22" s="139"/>
      <c r="AF22" s="139"/>
      <c r="AG22" s="135"/>
      <c r="AH22" s="15"/>
      <c r="AI22" s="15"/>
      <c r="AJ22" s="15"/>
      <c r="AK22" s="15"/>
      <c r="AL22" s="15"/>
      <c r="AM22" s="15"/>
    </row>
    <row r="23" spans="1:39" s="3" customFormat="1" ht="12.75" customHeight="1">
      <c r="A23" s="135"/>
      <c r="B23" s="136"/>
      <c r="C23" s="136"/>
      <c r="D23" s="136"/>
      <c r="E23" s="136"/>
      <c r="F23" s="137" t="s">
        <v>103</v>
      </c>
      <c r="G23" s="427"/>
      <c r="H23" s="428"/>
      <c r="I23" s="428"/>
      <c r="J23" s="428"/>
      <c r="K23" s="428"/>
      <c r="L23" s="428"/>
      <c r="M23" s="428"/>
      <c r="N23" s="429"/>
      <c r="O23" s="139"/>
      <c r="P23" s="139"/>
      <c r="Q23" s="139"/>
      <c r="R23" s="136"/>
      <c r="S23" s="136"/>
      <c r="T23" s="136"/>
      <c r="U23" s="136"/>
      <c r="V23" s="137" t="s">
        <v>103</v>
      </c>
      <c r="W23" s="427"/>
      <c r="X23" s="428"/>
      <c r="Y23" s="428"/>
      <c r="Z23" s="428"/>
      <c r="AA23" s="428"/>
      <c r="AB23" s="428"/>
      <c r="AC23" s="428"/>
      <c r="AD23" s="429"/>
      <c r="AE23" s="139"/>
      <c r="AF23" s="139"/>
      <c r="AG23" s="135"/>
      <c r="AH23" s="16"/>
      <c r="AI23" s="16"/>
      <c r="AJ23" s="16"/>
      <c r="AK23" s="16"/>
      <c r="AL23" s="16"/>
      <c r="AM23" s="16"/>
    </row>
    <row r="24" spans="1:39" ht="12.75" customHeight="1">
      <c r="A24" s="135"/>
      <c r="B24" s="136"/>
      <c r="C24" s="136"/>
      <c r="D24" s="137"/>
      <c r="E24" s="136"/>
      <c r="F24" s="137"/>
      <c r="G24" s="115"/>
      <c r="H24" s="135"/>
      <c r="I24" s="139"/>
      <c r="J24" s="139"/>
      <c r="K24" s="139"/>
      <c r="L24" s="139"/>
      <c r="M24" s="139"/>
      <c r="N24" s="139"/>
      <c r="O24" s="139"/>
      <c r="P24" s="139"/>
      <c r="Q24" s="139"/>
      <c r="R24" s="136"/>
      <c r="S24" s="136"/>
      <c r="T24" s="137"/>
      <c r="U24" s="136"/>
      <c r="V24" s="137"/>
      <c r="W24" s="136"/>
      <c r="X24" s="136"/>
      <c r="Y24" s="136"/>
      <c r="Z24" s="136"/>
      <c r="AA24" s="136"/>
      <c r="AB24" s="136"/>
      <c r="AC24" s="136"/>
      <c r="AD24" s="136"/>
      <c r="AE24" s="136"/>
      <c r="AF24" s="139"/>
      <c r="AG24" s="135"/>
      <c r="AH24" s="15"/>
      <c r="AI24" s="15"/>
      <c r="AJ24" s="15"/>
      <c r="AK24" s="15"/>
      <c r="AL24" s="15"/>
      <c r="AM24" s="15"/>
    </row>
    <row r="25" spans="1:39" ht="12.75" customHeight="1">
      <c r="A25" s="135"/>
      <c r="B25" s="143" t="s">
        <v>167</v>
      </c>
      <c r="C25" s="136"/>
      <c r="D25" s="136"/>
      <c r="E25" s="136"/>
      <c r="F25" s="136"/>
      <c r="G25" s="427"/>
      <c r="H25" s="428"/>
      <c r="I25" s="428"/>
      <c r="J25" s="428"/>
      <c r="K25" s="428"/>
      <c r="L25" s="428"/>
      <c r="M25" s="428"/>
      <c r="N25" s="429"/>
      <c r="O25" s="144" t="s">
        <v>123</v>
      </c>
      <c r="P25" s="136"/>
      <c r="Q25" s="136"/>
      <c r="R25" s="136"/>
      <c r="S25" s="136"/>
      <c r="T25" s="136"/>
      <c r="U25" s="136"/>
      <c r="V25" s="136"/>
      <c r="W25" s="136"/>
      <c r="X25" s="136"/>
      <c r="Y25" s="136"/>
      <c r="Z25" s="136"/>
      <c r="AA25" s="136"/>
      <c r="AB25" s="136"/>
      <c r="AC25" s="136"/>
      <c r="AD25" s="136"/>
      <c r="AE25" s="136"/>
      <c r="AF25" s="136"/>
      <c r="AG25" s="136"/>
      <c r="AH25" s="15"/>
      <c r="AI25" s="15"/>
      <c r="AJ25" s="15"/>
      <c r="AK25" s="15"/>
      <c r="AL25" s="15"/>
      <c r="AM25" s="15"/>
    </row>
    <row r="26" spans="1:39" ht="12.75" customHeight="1">
      <c r="A26" s="135"/>
      <c r="B26" s="136"/>
      <c r="C26" s="136"/>
      <c r="D26" s="137"/>
      <c r="E26" s="136"/>
      <c r="F26" s="137"/>
      <c r="G26" s="115"/>
      <c r="H26" s="135"/>
      <c r="I26" s="139"/>
      <c r="J26" s="139"/>
      <c r="K26" s="139"/>
      <c r="L26" s="139"/>
      <c r="M26" s="139"/>
      <c r="N26" s="139"/>
      <c r="O26" s="139"/>
      <c r="P26" s="139"/>
      <c r="Q26" s="139"/>
      <c r="R26" s="136"/>
      <c r="S26" s="136"/>
      <c r="T26" s="137"/>
      <c r="U26" s="136"/>
      <c r="V26" s="137"/>
      <c r="W26" s="115"/>
      <c r="X26" s="135"/>
      <c r="Y26" s="139"/>
      <c r="Z26" s="139"/>
      <c r="AA26" s="139"/>
      <c r="AB26" s="139"/>
      <c r="AC26" s="139"/>
      <c r="AD26" s="139"/>
      <c r="AE26" s="139"/>
      <c r="AF26" s="139"/>
      <c r="AG26" s="135"/>
      <c r="AH26" s="15"/>
      <c r="AI26" s="15"/>
      <c r="AJ26" s="15"/>
      <c r="AK26" s="15"/>
      <c r="AL26" s="15"/>
      <c r="AM26" s="15"/>
    </row>
    <row r="27" spans="1:39" ht="15.75" customHeight="1">
      <c r="A27" s="17" t="s">
        <v>127</v>
      </c>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56"/>
      <c r="AI27" s="15"/>
      <c r="AJ27" s="15"/>
      <c r="AK27" s="15"/>
      <c r="AL27" s="15"/>
      <c r="AM27" s="15"/>
    </row>
    <row r="28" spans="1:39" ht="12.75" customHeight="1">
      <c r="A28" s="135"/>
      <c r="B28" s="136"/>
      <c r="C28" s="136"/>
      <c r="D28" s="137"/>
      <c r="E28" s="136"/>
      <c r="F28" s="137"/>
      <c r="G28" s="115"/>
      <c r="H28" s="135"/>
      <c r="I28" s="139"/>
      <c r="J28" s="139"/>
      <c r="K28" s="139"/>
      <c r="L28" s="139"/>
      <c r="M28" s="139"/>
      <c r="N28" s="139"/>
      <c r="O28" s="139"/>
      <c r="P28" s="136"/>
      <c r="Q28" s="136"/>
      <c r="R28" s="136"/>
      <c r="S28" s="136"/>
      <c r="T28" s="136"/>
      <c r="U28" s="136"/>
      <c r="V28" s="136"/>
      <c r="W28" s="136"/>
      <c r="X28" s="136"/>
      <c r="Y28" s="136"/>
      <c r="Z28" s="136"/>
      <c r="AA28" s="136"/>
      <c r="AB28" s="136"/>
      <c r="AC28" s="136"/>
      <c r="AD28" s="136"/>
      <c r="AE28" s="136"/>
      <c r="AF28" s="136"/>
      <c r="AG28" s="136"/>
      <c r="AH28" s="15"/>
      <c r="AI28" s="15"/>
      <c r="AJ28" s="15"/>
      <c r="AK28" s="15"/>
      <c r="AL28" s="15"/>
      <c r="AM28" s="15"/>
    </row>
    <row r="29" spans="1:39" ht="12.75" customHeight="1">
      <c r="A29" s="135"/>
      <c r="B29" s="143" t="s">
        <v>157</v>
      </c>
      <c r="C29" s="136"/>
      <c r="D29" s="136"/>
      <c r="E29" s="136"/>
      <c r="F29" s="136"/>
      <c r="G29" s="136"/>
      <c r="H29" s="136"/>
      <c r="I29" s="139"/>
      <c r="J29" s="139"/>
      <c r="K29" s="139"/>
      <c r="L29" s="139"/>
      <c r="M29" s="139"/>
      <c r="N29" s="139"/>
      <c r="O29" s="139"/>
      <c r="P29" s="136"/>
      <c r="Q29" s="136"/>
      <c r="R29" s="136"/>
      <c r="S29" s="136"/>
      <c r="T29" s="136"/>
      <c r="U29" s="136"/>
      <c r="V29" s="136"/>
      <c r="W29" s="136"/>
      <c r="X29" s="136"/>
      <c r="Y29" s="136"/>
      <c r="Z29" s="136"/>
      <c r="AA29" s="136"/>
      <c r="AB29" s="136"/>
      <c r="AC29" s="136"/>
      <c r="AD29" s="136"/>
      <c r="AE29" s="136"/>
      <c r="AF29" s="136"/>
      <c r="AG29" s="136"/>
      <c r="AH29" s="15"/>
      <c r="AI29" s="15"/>
      <c r="AJ29" s="15"/>
      <c r="AK29" s="15"/>
      <c r="AL29" s="15"/>
      <c r="AM29" s="15"/>
    </row>
    <row r="30" spans="1:39" ht="12.75" customHeight="1">
      <c r="A30" s="135"/>
      <c r="B30" s="136"/>
      <c r="C30" s="136"/>
      <c r="D30" s="136"/>
      <c r="E30" s="136"/>
      <c r="F30" s="136"/>
      <c r="G30" s="136"/>
      <c r="H30" s="136"/>
      <c r="I30" s="139"/>
      <c r="J30" s="139"/>
      <c r="K30" s="139"/>
      <c r="L30" s="139"/>
      <c r="M30" s="139"/>
      <c r="N30" s="139"/>
      <c r="O30" s="139"/>
      <c r="P30" s="136"/>
      <c r="Q30" s="136"/>
      <c r="R30" s="136"/>
      <c r="S30" s="136"/>
      <c r="T30" s="136"/>
      <c r="U30" s="136"/>
      <c r="V30" s="136"/>
      <c r="W30" s="136"/>
      <c r="X30" s="136"/>
      <c r="Y30" s="136"/>
      <c r="Z30" s="136"/>
      <c r="AA30" s="136"/>
      <c r="AB30" s="136"/>
      <c r="AC30" s="136"/>
      <c r="AD30" s="136"/>
      <c r="AE30" s="136"/>
      <c r="AF30" s="136"/>
      <c r="AG30" s="136"/>
      <c r="AH30" s="15"/>
      <c r="AI30" s="15"/>
      <c r="AJ30" s="15"/>
      <c r="AK30" s="15"/>
      <c r="AL30" s="15"/>
      <c r="AM30" s="15"/>
    </row>
    <row r="31" spans="1:39" ht="12.75" customHeight="1">
      <c r="A31" s="135"/>
      <c r="B31" s="143" t="s">
        <v>341</v>
      </c>
      <c r="C31" s="145"/>
      <c r="D31" s="146"/>
      <c r="E31" s="146"/>
      <c r="F31" s="136" t="s">
        <v>342</v>
      </c>
      <c r="G31" s="136"/>
      <c r="H31" s="146"/>
      <c r="I31" s="139"/>
      <c r="J31" s="139"/>
      <c r="K31" s="139"/>
      <c r="L31" s="139"/>
      <c r="M31" s="147"/>
      <c r="N31" s="139"/>
      <c r="O31" s="147"/>
      <c r="P31" s="136"/>
      <c r="Q31" s="136"/>
      <c r="R31" s="136"/>
      <c r="S31" s="142"/>
      <c r="T31" s="148" t="s">
        <v>165</v>
      </c>
      <c r="U31" s="146"/>
      <c r="V31" s="146"/>
      <c r="W31" s="146"/>
      <c r="X31" s="109"/>
      <c r="Y31" s="149"/>
      <c r="Z31" s="149"/>
      <c r="AA31" s="149"/>
      <c r="AB31" s="149"/>
      <c r="AC31" s="149"/>
      <c r="AD31" s="149"/>
      <c r="AE31" s="136"/>
      <c r="AF31" s="136"/>
      <c r="AG31" s="136"/>
      <c r="AH31" s="15"/>
      <c r="AI31" s="15"/>
      <c r="AJ31" s="15"/>
      <c r="AK31" s="15"/>
      <c r="AL31" s="15"/>
      <c r="AM31" s="15"/>
    </row>
    <row r="32" spans="1:39" ht="12.75" customHeight="1">
      <c r="A32" s="135"/>
      <c r="B32" s="136" t="s">
        <v>343</v>
      </c>
      <c r="C32" s="136"/>
      <c r="D32" s="136"/>
      <c r="E32" s="136"/>
      <c r="F32" s="146"/>
      <c r="G32" s="150"/>
      <c r="H32" s="430"/>
      <c r="I32" s="629"/>
      <c r="J32" s="629"/>
      <c r="K32" s="629"/>
      <c r="L32" s="629"/>
      <c r="M32" s="629"/>
      <c r="N32" s="629"/>
      <c r="O32" s="629"/>
      <c r="P32" s="630"/>
      <c r="Q32" s="136"/>
      <c r="R32" s="136"/>
      <c r="S32" s="136"/>
      <c r="T32" s="136"/>
      <c r="U32" s="137"/>
      <c r="V32" s="137" t="s">
        <v>171</v>
      </c>
      <c r="W32" s="623"/>
      <c r="X32" s="624"/>
      <c r="Y32" s="624"/>
      <c r="Z32" s="624"/>
      <c r="AA32" s="624"/>
      <c r="AB32" s="624"/>
      <c r="AC32" s="624"/>
      <c r="AD32" s="625"/>
      <c r="AE32" s="136"/>
      <c r="AF32" s="136"/>
      <c r="AG32" s="136"/>
      <c r="AH32" s="15"/>
      <c r="AI32" s="15"/>
      <c r="AJ32" s="15"/>
      <c r="AK32" s="15"/>
      <c r="AL32" s="15"/>
      <c r="AM32" s="15"/>
    </row>
    <row r="33" spans="1:39" ht="12.75" customHeight="1">
      <c r="A33" s="135"/>
      <c r="B33" s="136" t="s">
        <v>344</v>
      </c>
      <c r="C33" s="136"/>
      <c r="D33" s="136"/>
      <c r="E33" s="136"/>
      <c r="F33" s="146"/>
      <c r="G33" s="150"/>
      <c r="H33" s="430"/>
      <c r="I33" s="466"/>
      <c r="J33" s="466"/>
      <c r="K33" s="466"/>
      <c r="L33" s="466"/>
      <c r="M33" s="466"/>
      <c r="N33" s="466"/>
      <c r="O33" s="466"/>
      <c r="P33" s="467"/>
      <c r="Q33" s="136"/>
      <c r="R33" s="136"/>
      <c r="S33" s="136"/>
      <c r="T33" s="136"/>
      <c r="U33" s="137"/>
      <c r="V33" s="137" t="s">
        <v>172</v>
      </c>
      <c r="W33" s="623"/>
      <c r="X33" s="624"/>
      <c r="Y33" s="624"/>
      <c r="Z33" s="624"/>
      <c r="AA33" s="624"/>
      <c r="AB33" s="624"/>
      <c r="AC33" s="624"/>
      <c r="AD33" s="625"/>
      <c r="AE33" s="136"/>
      <c r="AF33" s="136"/>
      <c r="AG33" s="136"/>
      <c r="AH33" s="15"/>
      <c r="AI33" s="15"/>
      <c r="AJ33" s="15"/>
      <c r="AK33" s="15"/>
      <c r="AL33" s="15"/>
      <c r="AM33" s="15"/>
    </row>
    <row r="34" spans="1:39" ht="12.75" customHeight="1">
      <c r="A34" s="135"/>
      <c r="B34" s="114" t="s">
        <v>345</v>
      </c>
      <c r="C34" s="146"/>
      <c r="D34" s="146"/>
      <c r="E34" s="146"/>
      <c r="F34" s="146"/>
      <c r="G34" s="151"/>
      <c r="H34" s="631"/>
      <c r="I34" s="466"/>
      <c r="J34" s="466"/>
      <c r="K34" s="466"/>
      <c r="L34" s="466"/>
      <c r="M34" s="466"/>
      <c r="N34" s="466"/>
      <c r="O34" s="466"/>
      <c r="P34" s="467"/>
      <c r="Q34" s="146"/>
      <c r="R34" s="146"/>
      <c r="S34" s="146"/>
      <c r="T34" s="146"/>
      <c r="U34" s="146"/>
      <c r="V34" s="111" t="s">
        <v>173</v>
      </c>
      <c r="W34" s="626"/>
      <c r="X34" s="627"/>
      <c r="Y34" s="627"/>
      <c r="Z34" s="627"/>
      <c r="AA34" s="627"/>
      <c r="AB34" s="627"/>
      <c r="AC34" s="627"/>
      <c r="AD34" s="628"/>
      <c r="AE34" s="136"/>
      <c r="AF34" s="136"/>
      <c r="AG34" s="136"/>
      <c r="AH34" s="15"/>
      <c r="AI34" s="15"/>
      <c r="AJ34" s="15"/>
      <c r="AK34" s="15"/>
      <c r="AL34" s="15"/>
      <c r="AM34" s="15"/>
    </row>
    <row r="35" spans="1:39" ht="12.75" customHeight="1">
      <c r="A35" s="149"/>
      <c r="B35" s="152"/>
      <c r="C35" s="109"/>
      <c r="D35" s="109"/>
      <c r="E35" s="109"/>
      <c r="F35" s="109"/>
      <c r="G35" s="109"/>
      <c r="H35" s="109"/>
      <c r="I35" s="109"/>
      <c r="J35" s="109"/>
      <c r="K35" s="109"/>
      <c r="L35" s="149"/>
      <c r="M35" s="149"/>
      <c r="N35" s="149"/>
      <c r="O35" s="149"/>
      <c r="P35" s="142"/>
      <c r="Q35" s="142"/>
      <c r="R35" s="142"/>
      <c r="S35" s="142"/>
      <c r="T35" s="136"/>
      <c r="U35" s="136"/>
      <c r="V35" s="136"/>
      <c r="W35" s="136"/>
      <c r="X35" s="136"/>
      <c r="Y35" s="142"/>
      <c r="Z35" s="142"/>
      <c r="AA35" s="142"/>
      <c r="AB35" s="142"/>
      <c r="AC35" s="142"/>
      <c r="AD35" s="142"/>
      <c r="AE35" s="142"/>
      <c r="AF35" s="142"/>
      <c r="AG35" s="142"/>
      <c r="AH35" s="15"/>
      <c r="AI35" s="15"/>
      <c r="AJ35" s="15"/>
      <c r="AK35" s="15"/>
      <c r="AL35" s="15"/>
      <c r="AM35" s="15"/>
    </row>
    <row r="36" spans="1:39" ht="12.75" customHeight="1">
      <c r="A36" s="139"/>
      <c r="B36" s="203" t="s">
        <v>679</v>
      </c>
      <c r="C36" s="146"/>
      <c r="D36" s="146"/>
      <c r="E36" s="146"/>
      <c r="F36" s="146"/>
      <c r="G36" s="135"/>
      <c r="H36" s="136"/>
      <c r="I36" s="139"/>
      <c r="J36" s="139"/>
      <c r="K36" s="139"/>
      <c r="L36" s="139"/>
      <c r="M36" s="139"/>
      <c r="N36" s="139"/>
      <c r="O36" s="139"/>
      <c r="P36" s="146"/>
      <c r="Q36" s="146"/>
      <c r="R36" s="146"/>
      <c r="S36" s="153"/>
      <c r="T36" s="153"/>
      <c r="U36" s="146"/>
      <c r="V36" s="146"/>
      <c r="W36" s="146"/>
      <c r="X36" s="146"/>
      <c r="Y36" s="153"/>
      <c r="Z36" s="153"/>
      <c r="AA36" s="153"/>
      <c r="AB36" s="139"/>
      <c r="AC36" s="153"/>
      <c r="AD36" s="153"/>
      <c r="AE36" s="153"/>
      <c r="AF36" s="153"/>
      <c r="AG36" s="139"/>
      <c r="AH36" s="15"/>
      <c r="AI36" s="15"/>
      <c r="AJ36" s="15"/>
      <c r="AK36" s="15"/>
      <c r="AL36" s="15"/>
      <c r="AM36" s="15"/>
    </row>
    <row r="37" spans="1:39" ht="12.75" customHeight="1">
      <c r="A37" s="139"/>
      <c r="B37" s="131" t="s">
        <v>682</v>
      </c>
      <c r="C37" s="117"/>
      <c r="D37" s="117"/>
      <c r="E37" s="117"/>
      <c r="F37" s="117"/>
      <c r="G37" s="117"/>
      <c r="H37" s="115"/>
      <c r="I37" s="136"/>
      <c r="J37" s="136"/>
      <c r="K37" s="136"/>
      <c r="L37" s="136"/>
      <c r="M37" s="136"/>
      <c r="N37" s="136"/>
      <c r="O37" s="139"/>
      <c r="P37" s="139"/>
      <c r="Q37" s="139"/>
      <c r="R37" s="136"/>
      <c r="S37" s="312" t="s">
        <v>685</v>
      </c>
      <c r="T37" s="136"/>
      <c r="U37" s="136"/>
      <c r="V37" s="136"/>
      <c r="W37" s="137"/>
      <c r="X37" s="146"/>
      <c r="Y37" s="153"/>
      <c r="Z37" s="153"/>
      <c r="AA37" s="153"/>
      <c r="AB37" s="139"/>
      <c r="AC37" s="153"/>
      <c r="AD37" s="153"/>
      <c r="AE37" s="153"/>
      <c r="AF37" s="153"/>
      <c r="AG37" s="139"/>
      <c r="AH37" s="15"/>
      <c r="AI37" s="15"/>
      <c r="AJ37" s="15"/>
      <c r="AK37" s="15"/>
      <c r="AL37" s="15"/>
      <c r="AM37" s="15"/>
    </row>
    <row r="38" spans="1:39" ht="12.75" customHeight="1">
      <c r="A38" s="618" t="s">
        <v>674</v>
      </c>
      <c r="B38" s="618"/>
      <c r="C38" s="618"/>
      <c r="D38" s="618"/>
      <c r="E38" s="618"/>
      <c r="F38" s="618"/>
      <c r="G38" s="618"/>
      <c r="H38" s="618"/>
      <c r="I38" s="643"/>
      <c r="J38" s="638"/>
      <c r="K38" s="638"/>
      <c r="L38" s="638"/>
      <c r="M38" s="638"/>
      <c r="N38" s="638"/>
      <c r="O38" s="638"/>
      <c r="P38" s="639"/>
      <c r="Q38" s="136"/>
      <c r="R38" s="681" t="s">
        <v>674</v>
      </c>
      <c r="S38" s="681"/>
      <c r="T38" s="681"/>
      <c r="U38" s="681"/>
      <c r="V38" s="682"/>
      <c r="W38" s="632"/>
      <c r="X38" s="633"/>
      <c r="Y38" s="633"/>
      <c r="Z38" s="633"/>
      <c r="AA38" s="633"/>
      <c r="AB38" s="633"/>
      <c r="AC38" s="633"/>
      <c r="AD38" s="633"/>
      <c r="AE38" s="634"/>
      <c r="AF38" s="139"/>
      <c r="AG38" s="139"/>
      <c r="AH38" s="15"/>
      <c r="AI38" s="15"/>
      <c r="AJ38" s="15"/>
      <c r="AK38" s="15"/>
      <c r="AL38" s="15"/>
      <c r="AM38" s="15"/>
    </row>
    <row r="39" spans="1:39" ht="12.75" customHeight="1">
      <c r="A39" s="618" t="s">
        <v>675</v>
      </c>
      <c r="B39" s="618"/>
      <c r="C39" s="618"/>
      <c r="D39" s="618"/>
      <c r="E39" s="618"/>
      <c r="F39" s="618"/>
      <c r="G39" s="618"/>
      <c r="H39" s="618"/>
      <c r="I39" s="643"/>
      <c r="J39" s="638"/>
      <c r="K39" s="638"/>
      <c r="L39" s="638"/>
      <c r="M39" s="638"/>
      <c r="N39" s="638"/>
      <c r="O39" s="638"/>
      <c r="P39" s="639"/>
      <c r="Q39" s="136"/>
      <c r="R39" s="681" t="s">
        <v>680</v>
      </c>
      <c r="S39" s="681"/>
      <c r="T39" s="681"/>
      <c r="U39" s="681"/>
      <c r="V39" s="682"/>
      <c r="W39" s="635"/>
      <c r="X39" s="636"/>
      <c r="Y39" s="636"/>
      <c r="Z39" s="636"/>
      <c r="AA39" s="636"/>
      <c r="AB39" s="636"/>
      <c r="AC39" s="636"/>
      <c r="AD39" s="636"/>
      <c r="AE39" s="637"/>
      <c r="AF39" s="139"/>
      <c r="AG39" s="139"/>
      <c r="AH39" s="15"/>
      <c r="AI39" s="15"/>
      <c r="AJ39" s="15"/>
      <c r="AK39" s="15"/>
      <c r="AL39" s="15"/>
      <c r="AM39" s="15"/>
    </row>
    <row r="40" spans="1:39" ht="12.75" customHeight="1">
      <c r="A40" s="618" t="s">
        <v>676</v>
      </c>
      <c r="B40" s="618"/>
      <c r="C40" s="618"/>
      <c r="D40" s="618"/>
      <c r="E40" s="618"/>
      <c r="F40" s="618"/>
      <c r="G40" s="618"/>
      <c r="H40" s="618"/>
      <c r="I40" s="643"/>
      <c r="J40" s="638"/>
      <c r="K40" s="638"/>
      <c r="L40" s="638"/>
      <c r="M40" s="638"/>
      <c r="N40" s="638"/>
      <c r="O40" s="638"/>
      <c r="P40" s="639"/>
      <c r="Q40" s="139"/>
      <c r="R40" s="136"/>
      <c r="S40" s="136"/>
      <c r="T40" s="136"/>
      <c r="U40" s="136"/>
      <c r="V40" s="136"/>
      <c r="W40" s="248" t="s">
        <v>209</v>
      </c>
      <c r="X40" s="153"/>
      <c r="Y40" s="153"/>
      <c r="Z40" s="153"/>
      <c r="AA40" s="139"/>
      <c r="AB40" s="153" t="s">
        <v>210</v>
      </c>
      <c r="AC40" s="153"/>
      <c r="AD40" s="153"/>
      <c r="AE40" s="153"/>
      <c r="AF40" s="139"/>
      <c r="AG40" s="139"/>
      <c r="AH40" s="15"/>
      <c r="AI40" s="15"/>
      <c r="AJ40" s="15"/>
      <c r="AK40" s="15"/>
      <c r="AL40" s="15"/>
      <c r="AM40" s="15"/>
    </row>
    <row r="41" spans="1:39" ht="12.75" customHeight="1">
      <c r="A41" s="618" t="s">
        <v>677</v>
      </c>
      <c r="B41" s="618"/>
      <c r="C41" s="618"/>
      <c r="D41" s="618"/>
      <c r="E41" s="618"/>
      <c r="F41" s="618"/>
      <c r="G41" s="618"/>
      <c r="H41" s="618"/>
      <c r="I41" s="683"/>
      <c r="J41" s="684"/>
      <c r="K41" s="684"/>
      <c r="L41" s="684"/>
      <c r="M41" s="684"/>
      <c r="N41" s="684"/>
      <c r="O41" s="684"/>
      <c r="P41" s="685"/>
      <c r="Q41" s="139"/>
      <c r="R41" s="136"/>
      <c r="S41" s="136"/>
      <c r="T41" s="136"/>
      <c r="U41" s="136"/>
      <c r="V41" s="136"/>
      <c r="W41" s="519"/>
      <c r="X41" s="586"/>
      <c r="Y41" s="586"/>
      <c r="Z41" s="587"/>
      <c r="AA41" s="136"/>
      <c r="AB41" s="519" t="s">
        <v>199</v>
      </c>
      <c r="AC41" s="586"/>
      <c r="AD41" s="586"/>
      <c r="AE41" s="587"/>
      <c r="AF41" s="139"/>
      <c r="AG41" s="139"/>
      <c r="AH41" s="15"/>
      <c r="AI41" s="15"/>
      <c r="AJ41" s="15"/>
      <c r="AK41" s="15"/>
      <c r="AL41" s="15"/>
      <c r="AM41" s="15"/>
    </row>
    <row r="42" spans="1:39" ht="12.75" customHeight="1">
      <c r="A42" s="618" t="s">
        <v>678</v>
      </c>
      <c r="B42" s="618"/>
      <c r="C42" s="618"/>
      <c r="D42" s="618"/>
      <c r="E42" s="618"/>
      <c r="F42" s="618"/>
      <c r="G42" s="618"/>
      <c r="H42" s="618"/>
      <c r="I42" s="643"/>
      <c r="J42" s="638"/>
      <c r="K42" s="638"/>
      <c r="L42" s="638"/>
      <c r="M42" s="638"/>
      <c r="N42" s="638"/>
      <c r="O42" s="638"/>
      <c r="P42" s="639"/>
      <c r="Q42" s="139"/>
      <c r="R42" s="136"/>
      <c r="S42" s="136"/>
      <c r="T42" s="136"/>
      <c r="U42" s="136"/>
      <c r="V42" s="136"/>
      <c r="W42" s="139"/>
      <c r="X42" s="139"/>
      <c r="Y42" s="139"/>
      <c r="Z42" s="139"/>
      <c r="AA42" s="139"/>
      <c r="AB42" s="139"/>
      <c r="AC42" s="139"/>
      <c r="AD42" s="139"/>
      <c r="AE42" s="139"/>
      <c r="AF42" s="139"/>
      <c r="AG42" s="139"/>
      <c r="AH42" s="15"/>
      <c r="AI42" s="15"/>
      <c r="AJ42" s="15"/>
      <c r="AK42" s="15"/>
      <c r="AL42" s="15"/>
      <c r="AM42" s="15"/>
    </row>
    <row r="43" spans="1:39" ht="12.75" customHeight="1">
      <c r="A43" s="139"/>
      <c r="B43" s="136"/>
      <c r="C43" s="136"/>
      <c r="D43" s="136"/>
      <c r="E43" s="136"/>
      <c r="F43" s="136"/>
      <c r="G43" s="136"/>
      <c r="H43" s="248" t="s">
        <v>209</v>
      </c>
      <c r="I43" s="153"/>
      <c r="J43" s="153"/>
      <c r="K43" s="153"/>
      <c r="L43" s="139"/>
      <c r="M43" s="153" t="s">
        <v>210</v>
      </c>
      <c r="N43" s="153"/>
      <c r="O43" s="153"/>
      <c r="P43" s="153"/>
      <c r="Q43" s="139"/>
      <c r="R43" s="136"/>
      <c r="S43" s="136"/>
      <c r="T43" s="136"/>
      <c r="U43" s="136"/>
      <c r="V43" s="136"/>
      <c r="W43" s="139"/>
      <c r="X43" s="139"/>
      <c r="Y43" s="139"/>
      <c r="Z43" s="139"/>
      <c r="AA43" s="139"/>
      <c r="AB43" s="139"/>
      <c r="AC43" s="139"/>
      <c r="AD43" s="139"/>
      <c r="AE43" s="139"/>
      <c r="AF43" s="139"/>
      <c r="AG43" s="139"/>
      <c r="AH43" s="15"/>
      <c r="AI43" s="15"/>
      <c r="AJ43" s="15"/>
      <c r="AK43" s="15"/>
      <c r="AL43" s="15"/>
      <c r="AM43" s="15"/>
    </row>
    <row r="44" spans="1:39" ht="12.75" customHeight="1">
      <c r="A44" s="139"/>
      <c r="B44" s="136"/>
      <c r="C44" s="136"/>
      <c r="D44" s="136"/>
      <c r="E44" s="136"/>
      <c r="F44" s="136"/>
      <c r="G44" s="136"/>
      <c r="H44" s="519"/>
      <c r="I44" s="586"/>
      <c r="J44" s="586"/>
      <c r="K44" s="587"/>
      <c r="L44" s="136"/>
      <c r="M44" s="519" t="s">
        <v>199</v>
      </c>
      <c r="N44" s="586"/>
      <c r="O44" s="586"/>
      <c r="P44" s="587"/>
      <c r="Q44" s="139"/>
      <c r="R44" s="136"/>
      <c r="S44" s="136"/>
      <c r="T44" s="136"/>
      <c r="U44" s="136"/>
      <c r="V44" s="136"/>
      <c r="W44" s="139"/>
      <c r="X44" s="139"/>
      <c r="Y44" s="139"/>
      <c r="Z44" s="139"/>
      <c r="AA44" s="139"/>
      <c r="AB44" s="139"/>
      <c r="AC44" s="139"/>
      <c r="AD44" s="139"/>
      <c r="AE44" s="139"/>
      <c r="AF44" s="139"/>
      <c r="AG44" s="139"/>
      <c r="AH44" s="15"/>
      <c r="AI44" s="15"/>
      <c r="AJ44" s="15"/>
      <c r="AK44" s="15"/>
      <c r="AL44" s="15"/>
      <c r="AM44" s="15"/>
    </row>
    <row r="45" spans="1:39" ht="12.75" customHeight="1">
      <c r="A45" s="135"/>
      <c r="B45" s="136"/>
      <c r="C45" s="136"/>
      <c r="D45" s="137"/>
      <c r="E45" s="136"/>
      <c r="F45" s="137"/>
      <c r="G45" s="115"/>
      <c r="H45" s="135"/>
      <c r="I45" s="139"/>
      <c r="J45" s="139"/>
      <c r="K45" s="139"/>
      <c r="L45" s="139"/>
      <c r="M45" s="139"/>
      <c r="N45" s="139"/>
      <c r="O45" s="139"/>
      <c r="P45" s="139"/>
      <c r="Q45" s="139"/>
      <c r="R45" s="136"/>
      <c r="S45" s="136"/>
      <c r="T45" s="137"/>
      <c r="U45" s="136"/>
      <c r="V45" s="137"/>
      <c r="W45" s="115"/>
      <c r="X45" s="136"/>
      <c r="Y45" s="139"/>
      <c r="Z45" s="139"/>
      <c r="AA45" s="139"/>
      <c r="AB45" s="139"/>
      <c r="AC45" s="139"/>
      <c r="AD45" s="139"/>
      <c r="AE45" s="139"/>
      <c r="AF45" s="139"/>
      <c r="AG45" s="135"/>
      <c r="AH45" s="15"/>
      <c r="AI45" s="15"/>
      <c r="AJ45" s="15"/>
      <c r="AK45" s="15"/>
      <c r="AL45" s="15"/>
      <c r="AM45" s="15"/>
    </row>
    <row r="46" spans="1:39" ht="12.75" customHeight="1">
      <c r="A46" s="139"/>
      <c r="B46" s="203" t="s">
        <v>681</v>
      </c>
      <c r="C46" s="136"/>
      <c r="D46" s="136"/>
      <c r="E46" s="136"/>
      <c r="F46" s="136"/>
      <c r="G46" s="136"/>
      <c r="H46" s="136"/>
      <c r="I46" s="139"/>
      <c r="J46" s="139"/>
      <c r="K46" s="139"/>
      <c r="L46" s="139"/>
      <c r="M46" s="139"/>
      <c r="N46" s="139"/>
      <c r="O46" s="139"/>
      <c r="P46" s="139"/>
      <c r="Q46" s="139"/>
      <c r="R46" s="136"/>
      <c r="S46" s="139"/>
      <c r="T46" s="139"/>
      <c r="U46" s="139"/>
      <c r="V46" s="136"/>
      <c r="W46" s="154"/>
      <c r="X46" s="154"/>
      <c r="Y46" s="154"/>
      <c r="Z46" s="154"/>
      <c r="AA46" s="154"/>
      <c r="AB46" s="154"/>
      <c r="AC46" s="154"/>
      <c r="AD46" s="154"/>
      <c r="AE46" s="154"/>
      <c r="AF46" s="154"/>
      <c r="AG46" s="139"/>
      <c r="AH46" s="15"/>
      <c r="AI46" s="15"/>
      <c r="AJ46" s="15"/>
      <c r="AK46" s="15"/>
      <c r="AL46" s="15"/>
      <c r="AM46" s="15"/>
    </row>
    <row r="47" spans="1:39" ht="12.75" customHeight="1">
      <c r="A47" s="139"/>
      <c r="B47" s="427"/>
      <c r="C47" s="428"/>
      <c r="D47" s="428"/>
      <c r="E47" s="428"/>
      <c r="F47" s="428"/>
      <c r="G47" s="428"/>
      <c r="H47" s="428"/>
      <c r="I47" s="428"/>
      <c r="J47" s="428"/>
      <c r="K47" s="428"/>
      <c r="L47" s="428"/>
      <c r="M47" s="428"/>
      <c r="N47" s="428"/>
      <c r="O47" s="428"/>
      <c r="P47" s="428"/>
      <c r="Q47" s="428"/>
      <c r="R47" s="428"/>
      <c r="S47" s="428"/>
      <c r="T47" s="428"/>
      <c r="U47" s="428"/>
      <c r="V47" s="429"/>
      <c r="W47" s="154"/>
      <c r="X47" s="154"/>
      <c r="Y47" s="154"/>
      <c r="Z47" s="154"/>
      <c r="AA47" s="154"/>
      <c r="AB47" s="154"/>
      <c r="AC47" s="154"/>
      <c r="AD47" s="154"/>
      <c r="AE47" s="154"/>
      <c r="AF47" s="154"/>
      <c r="AG47" s="139"/>
      <c r="AH47" s="15"/>
      <c r="AI47" s="15"/>
      <c r="AJ47" s="15"/>
      <c r="AK47" s="15"/>
      <c r="AL47" s="15"/>
      <c r="AM47" s="15"/>
    </row>
    <row r="48" spans="1:39" ht="12.75" customHeight="1">
      <c r="A48" s="135"/>
      <c r="B48" s="136"/>
      <c r="C48" s="136"/>
      <c r="D48" s="137"/>
      <c r="E48" s="136"/>
      <c r="F48" s="137"/>
      <c r="G48" s="115"/>
      <c r="H48" s="135"/>
      <c r="I48" s="139"/>
      <c r="J48" s="139"/>
      <c r="K48" s="139"/>
      <c r="L48" s="139"/>
      <c r="M48" s="139"/>
      <c r="N48" s="139"/>
      <c r="O48" s="139"/>
      <c r="P48" s="139"/>
      <c r="Q48" s="139"/>
      <c r="R48" s="136"/>
      <c r="S48" s="136"/>
      <c r="T48" s="137"/>
      <c r="U48" s="136"/>
      <c r="V48" s="137"/>
      <c r="W48" s="115"/>
      <c r="X48" s="136"/>
      <c r="Y48" s="139"/>
      <c r="Z48" s="139"/>
      <c r="AA48" s="139"/>
      <c r="AB48" s="139"/>
      <c r="AC48" s="139"/>
      <c r="AD48" s="139"/>
      <c r="AE48" s="139"/>
      <c r="AF48" s="139"/>
      <c r="AG48" s="135"/>
      <c r="AH48" s="15"/>
      <c r="AI48" s="15"/>
      <c r="AJ48" s="15"/>
      <c r="AK48" s="15"/>
      <c r="AL48" s="15"/>
      <c r="AM48" s="15"/>
    </row>
    <row r="49" spans="1:39" ht="12.75" customHeight="1">
      <c r="A49" s="139"/>
      <c r="B49" s="143" t="s">
        <v>462</v>
      </c>
      <c r="C49" s="136"/>
      <c r="D49" s="136"/>
      <c r="E49" s="136"/>
      <c r="F49" s="136"/>
      <c r="G49" s="136"/>
      <c r="H49" s="136"/>
      <c r="I49" s="139"/>
      <c r="J49" s="136"/>
      <c r="K49" s="136"/>
      <c r="L49" s="136"/>
      <c r="M49" s="136"/>
      <c r="N49" s="136"/>
      <c r="O49" s="136"/>
      <c r="P49" s="136"/>
      <c r="Q49" s="136"/>
      <c r="R49" s="144"/>
      <c r="S49" s="136"/>
      <c r="T49" s="136"/>
      <c r="U49" s="136"/>
      <c r="V49" s="136"/>
      <c r="W49" s="136"/>
      <c r="X49" s="136"/>
      <c r="Y49" s="136"/>
      <c r="Z49" s="136"/>
      <c r="AA49" s="136"/>
      <c r="AB49" s="136"/>
      <c r="AC49" s="136"/>
      <c r="AD49" s="136"/>
      <c r="AE49" s="136"/>
      <c r="AF49" s="136"/>
      <c r="AG49" s="136"/>
      <c r="AH49" s="15"/>
      <c r="AI49" s="15"/>
      <c r="AJ49" s="15"/>
      <c r="AK49" s="15"/>
      <c r="AL49" s="15"/>
      <c r="AM49" s="15"/>
    </row>
    <row r="50" spans="1:39" ht="12.75" customHeight="1">
      <c r="A50" s="139"/>
      <c r="B50" s="155" t="s">
        <v>201</v>
      </c>
      <c r="C50" s="136"/>
      <c r="D50" s="136"/>
      <c r="E50" s="144"/>
      <c r="F50" s="136"/>
      <c r="G50" s="136"/>
      <c r="H50" s="136"/>
      <c r="I50" s="139"/>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5"/>
      <c r="AI50" s="15"/>
      <c r="AJ50" s="15"/>
      <c r="AK50" s="15"/>
      <c r="AL50" s="15"/>
      <c r="AM50" s="15"/>
    </row>
    <row r="51" spans="1:39" ht="12.75" customHeight="1">
      <c r="A51" s="139"/>
      <c r="B51" s="136" t="s">
        <v>161</v>
      </c>
      <c r="C51" s="136"/>
      <c r="D51" s="136" t="s">
        <v>104</v>
      </c>
      <c r="E51" s="136"/>
      <c r="F51" s="136"/>
      <c r="G51" s="136"/>
      <c r="H51" s="136"/>
      <c r="I51" s="139"/>
      <c r="J51" s="139"/>
      <c r="K51" s="139"/>
      <c r="L51" s="139"/>
      <c r="M51" s="139"/>
      <c r="N51" s="139"/>
      <c r="O51" s="139"/>
      <c r="P51" s="139"/>
      <c r="Q51" s="139"/>
      <c r="R51" s="136"/>
      <c r="S51" s="139"/>
      <c r="T51" s="139"/>
      <c r="U51" s="139"/>
      <c r="V51" s="136"/>
      <c r="W51" s="136"/>
      <c r="X51" s="248" t="s">
        <v>209</v>
      </c>
      <c r="Y51" s="153"/>
      <c r="Z51" s="153"/>
      <c r="AA51" s="153"/>
      <c r="AB51" s="139"/>
      <c r="AC51" s="153" t="s">
        <v>210</v>
      </c>
      <c r="AD51" s="153"/>
      <c r="AE51" s="153"/>
      <c r="AF51" s="153"/>
      <c r="AG51" s="139"/>
      <c r="AH51" s="15"/>
      <c r="AI51" s="15"/>
      <c r="AJ51" s="15"/>
      <c r="AK51" s="15"/>
      <c r="AL51" s="15"/>
      <c r="AM51" s="15"/>
    </row>
    <row r="52" spans="1:39" ht="12.75" customHeight="1">
      <c r="A52" s="139"/>
      <c r="B52" s="1"/>
      <c r="C52" s="136"/>
      <c r="D52" s="427"/>
      <c r="E52" s="428"/>
      <c r="F52" s="428"/>
      <c r="G52" s="428"/>
      <c r="H52" s="428"/>
      <c r="I52" s="428"/>
      <c r="J52" s="428"/>
      <c r="K52" s="428"/>
      <c r="L52" s="428"/>
      <c r="M52" s="428"/>
      <c r="N52" s="428"/>
      <c r="O52" s="428"/>
      <c r="P52" s="428"/>
      <c r="Q52" s="428"/>
      <c r="R52" s="428"/>
      <c r="S52" s="428"/>
      <c r="T52" s="428"/>
      <c r="U52" s="428"/>
      <c r="V52" s="429"/>
      <c r="W52" s="137"/>
      <c r="X52" s="519"/>
      <c r="Y52" s="586"/>
      <c r="Z52" s="586"/>
      <c r="AA52" s="587"/>
      <c r="AB52" s="136"/>
      <c r="AC52" s="519"/>
      <c r="AD52" s="586"/>
      <c r="AE52" s="586"/>
      <c r="AF52" s="587"/>
      <c r="AG52" s="139"/>
      <c r="AH52" s="15"/>
      <c r="AI52" s="15"/>
      <c r="AJ52" s="15"/>
      <c r="AK52" s="15"/>
      <c r="AL52" s="15"/>
      <c r="AM52" s="15"/>
    </row>
    <row r="53" spans="1:39" ht="12.75" customHeight="1">
      <c r="A53" s="139"/>
      <c r="B53" s="1"/>
      <c r="C53" s="136"/>
      <c r="D53" s="427"/>
      <c r="E53" s="428"/>
      <c r="F53" s="428"/>
      <c r="G53" s="428"/>
      <c r="H53" s="428"/>
      <c r="I53" s="428"/>
      <c r="J53" s="428"/>
      <c r="K53" s="428"/>
      <c r="L53" s="428"/>
      <c r="M53" s="428"/>
      <c r="N53" s="428"/>
      <c r="O53" s="428"/>
      <c r="P53" s="428"/>
      <c r="Q53" s="428"/>
      <c r="R53" s="428"/>
      <c r="S53" s="428"/>
      <c r="T53" s="428"/>
      <c r="U53" s="428"/>
      <c r="V53" s="429"/>
      <c r="W53" s="137"/>
      <c r="X53" s="519"/>
      <c r="Y53" s="586"/>
      <c r="Z53" s="586"/>
      <c r="AA53" s="587"/>
      <c r="AB53" s="136"/>
      <c r="AC53" s="519"/>
      <c r="AD53" s="586"/>
      <c r="AE53" s="586"/>
      <c r="AF53" s="587"/>
      <c r="AG53" s="139"/>
      <c r="AH53" s="15"/>
      <c r="AI53" s="15"/>
      <c r="AJ53" s="15"/>
      <c r="AK53" s="15"/>
      <c r="AL53" s="15"/>
      <c r="AM53" s="15"/>
    </row>
    <row r="54" spans="1:39" ht="12.75" customHeight="1">
      <c r="A54" s="139"/>
      <c r="B54" s="1"/>
      <c r="C54" s="136"/>
      <c r="D54" s="427"/>
      <c r="E54" s="428"/>
      <c r="F54" s="428"/>
      <c r="G54" s="428"/>
      <c r="H54" s="428"/>
      <c r="I54" s="428"/>
      <c r="J54" s="428"/>
      <c r="K54" s="428"/>
      <c r="L54" s="428"/>
      <c r="M54" s="428"/>
      <c r="N54" s="428"/>
      <c r="O54" s="428"/>
      <c r="P54" s="428"/>
      <c r="Q54" s="428"/>
      <c r="R54" s="428"/>
      <c r="S54" s="428"/>
      <c r="T54" s="428"/>
      <c r="U54" s="428"/>
      <c r="V54" s="429"/>
      <c r="W54" s="137"/>
      <c r="X54" s="519"/>
      <c r="Y54" s="586"/>
      <c r="Z54" s="586"/>
      <c r="AA54" s="587"/>
      <c r="AB54" s="136"/>
      <c r="AC54" s="519"/>
      <c r="AD54" s="586"/>
      <c r="AE54" s="586"/>
      <c r="AF54" s="587"/>
      <c r="AG54" s="139"/>
      <c r="AH54" s="15"/>
      <c r="AI54" s="15"/>
      <c r="AJ54" s="15"/>
      <c r="AK54" s="15"/>
      <c r="AL54" s="15"/>
      <c r="AM54" s="15"/>
    </row>
    <row r="55" spans="1:39" ht="12.75" customHeight="1">
      <c r="A55" s="139"/>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5"/>
      <c r="AI55" s="15"/>
      <c r="AJ55" s="15"/>
      <c r="AK55" s="15"/>
      <c r="AL55" s="15"/>
      <c r="AM55" s="15"/>
    </row>
    <row r="56" spans="1:39" ht="15.75" customHeight="1">
      <c r="A56" s="17" t="s">
        <v>158</v>
      </c>
      <c r="B56" s="17"/>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5"/>
      <c r="AI56" s="15"/>
      <c r="AJ56" s="15"/>
      <c r="AK56" s="15"/>
      <c r="AL56" s="15"/>
      <c r="AM56" s="15"/>
    </row>
    <row r="57" spans="1:39" ht="12.75" customHeight="1">
      <c r="A57" s="135"/>
      <c r="B57" s="109"/>
      <c r="C57" s="109"/>
      <c r="D57" s="109"/>
      <c r="E57" s="109"/>
      <c r="F57" s="109"/>
      <c r="G57" s="109"/>
      <c r="H57" s="109"/>
      <c r="I57" s="149"/>
      <c r="J57" s="149"/>
      <c r="K57" s="149"/>
      <c r="L57" s="149"/>
      <c r="M57" s="149"/>
      <c r="N57" s="149"/>
      <c r="O57" s="149"/>
      <c r="P57" s="149"/>
      <c r="Q57" s="149"/>
      <c r="R57" s="149"/>
      <c r="S57" s="149"/>
      <c r="T57" s="149"/>
      <c r="U57" s="149"/>
      <c r="V57" s="135"/>
      <c r="W57" s="135"/>
      <c r="X57" s="135"/>
      <c r="Y57" s="135"/>
      <c r="Z57" s="135"/>
      <c r="AA57" s="149"/>
      <c r="AB57" s="149"/>
      <c r="AC57" s="149"/>
      <c r="AD57" s="149"/>
      <c r="AE57" s="149"/>
      <c r="AF57" s="149"/>
      <c r="AG57" s="135"/>
      <c r="AH57" s="15"/>
      <c r="AI57" s="15"/>
      <c r="AJ57" s="15"/>
      <c r="AK57" s="15"/>
      <c r="AL57" s="15"/>
      <c r="AM57" s="15"/>
    </row>
    <row r="58" spans="1:39" ht="12.75" customHeight="1">
      <c r="A58" s="135"/>
      <c r="B58" s="619" t="s">
        <v>121</v>
      </c>
      <c r="C58" s="620"/>
      <c r="D58" s="620"/>
      <c r="E58" s="620"/>
      <c r="F58" s="620"/>
      <c r="G58" s="620"/>
      <c r="H58" s="620"/>
      <c r="I58" s="620"/>
      <c r="J58" s="139"/>
      <c r="K58" s="135"/>
      <c r="L58" s="135"/>
      <c r="M58" s="135"/>
      <c r="N58" s="135"/>
      <c r="O58" s="135"/>
      <c r="P58" s="135"/>
      <c r="Q58" s="621" t="s">
        <v>174</v>
      </c>
      <c r="R58" s="622"/>
      <c r="S58" s="622"/>
      <c r="T58" s="622"/>
      <c r="U58" s="622"/>
      <c r="V58" s="156"/>
      <c r="W58" s="156"/>
      <c r="X58" s="156"/>
      <c r="Y58" s="157"/>
      <c r="Z58" s="157"/>
      <c r="AA58" s="158" t="s">
        <v>370</v>
      </c>
      <c r="AB58" s="158"/>
      <c r="AC58" s="158"/>
      <c r="AD58" s="158"/>
      <c r="AE58" s="158"/>
      <c r="AF58" s="158"/>
      <c r="AG58" s="135"/>
      <c r="AH58" s="15"/>
      <c r="AI58" s="15"/>
      <c r="AJ58" s="15"/>
      <c r="AK58" s="15"/>
      <c r="AL58" s="15"/>
      <c r="AM58" s="15"/>
    </row>
    <row r="59" spans="1:39" ht="12.75" customHeight="1">
      <c r="A59" s="135"/>
      <c r="B59" s="136" t="s">
        <v>168</v>
      </c>
      <c r="C59" s="131"/>
      <c r="D59" s="131"/>
      <c r="E59" s="131"/>
      <c r="F59" s="131"/>
      <c r="G59" s="131"/>
      <c r="H59" s="131"/>
      <c r="I59" s="135"/>
      <c r="J59" s="139"/>
      <c r="K59" s="591" t="s">
        <v>154</v>
      </c>
      <c r="L59" s="592"/>
      <c r="M59" s="592"/>
      <c r="N59" s="592"/>
      <c r="O59" s="592"/>
      <c r="P59" s="592"/>
      <c r="Q59" s="686" t="s">
        <v>206</v>
      </c>
      <c r="R59" s="687"/>
      <c r="S59" s="688"/>
      <c r="T59" s="688"/>
      <c r="U59" s="688"/>
      <c r="V59" s="160" t="s">
        <v>175</v>
      </c>
      <c r="W59" s="160"/>
      <c r="X59" s="160"/>
      <c r="Y59" s="160"/>
      <c r="Z59" s="160"/>
      <c r="AA59" s="601" t="s">
        <v>371</v>
      </c>
      <c r="AB59" s="602"/>
      <c r="AC59" s="602"/>
      <c r="AD59" s="602"/>
      <c r="AE59" s="602"/>
      <c r="AF59" s="602"/>
      <c r="AG59" s="135"/>
      <c r="AH59" s="15"/>
      <c r="AI59" s="15"/>
      <c r="AJ59" s="15"/>
      <c r="AK59" s="15"/>
      <c r="AL59" s="15"/>
      <c r="AM59" s="15"/>
    </row>
    <row r="60" spans="1:39" ht="12.75" customHeight="1">
      <c r="A60" s="135" t="s">
        <v>183</v>
      </c>
      <c r="B60" s="593"/>
      <c r="C60" s="593"/>
      <c r="D60" s="593"/>
      <c r="E60" s="593"/>
      <c r="F60" s="593"/>
      <c r="G60" s="593"/>
      <c r="H60" s="593"/>
      <c r="I60" s="593"/>
      <c r="J60" s="593"/>
      <c r="K60" s="588"/>
      <c r="L60" s="589"/>
      <c r="M60" s="589"/>
      <c r="N60" s="589"/>
      <c r="O60" s="589"/>
      <c r="P60" s="589"/>
      <c r="Q60" s="503"/>
      <c r="R60" s="504"/>
      <c r="S60" s="504"/>
      <c r="T60" s="504"/>
      <c r="U60" s="505"/>
      <c r="V60" s="506"/>
      <c r="W60" s="507"/>
      <c r="X60" s="507"/>
      <c r="Y60" s="507"/>
      <c r="Z60" s="508"/>
      <c r="AA60" s="576"/>
      <c r="AB60" s="577"/>
      <c r="AC60" s="577"/>
      <c r="AD60" s="577"/>
      <c r="AE60" s="577"/>
      <c r="AF60" s="578"/>
      <c r="AG60" s="135"/>
      <c r="AH60" s="15"/>
      <c r="AI60" s="15"/>
      <c r="AJ60" s="15"/>
      <c r="AK60" s="15"/>
      <c r="AL60" s="15"/>
      <c r="AM60" s="15"/>
    </row>
    <row r="61" spans="1:39" ht="12.75" customHeight="1">
      <c r="A61" s="135"/>
      <c r="B61" s="593"/>
      <c r="C61" s="593"/>
      <c r="D61" s="593"/>
      <c r="E61" s="593"/>
      <c r="F61" s="593"/>
      <c r="G61" s="593"/>
      <c r="H61" s="593"/>
      <c r="I61" s="593"/>
      <c r="J61" s="593"/>
      <c r="K61" s="588"/>
      <c r="L61" s="589"/>
      <c r="M61" s="589"/>
      <c r="N61" s="589"/>
      <c r="O61" s="589"/>
      <c r="P61" s="589"/>
      <c r="Q61" s="503"/>
      <c r="R61" s="504"/>
      <c r="S61" s="504"/>
      <c r="T61" s="504"/>
      <c r="U61" s="505"/>
      <c r="V61" s="506"/>
      <c r="W61" s="507"/>
      <c r="X61" s="507"/>
      <c r="Y61" s="507"/>
      <c r="Z61" s="508"/>
      <c r="AA61" s="576"/>
      <c r="AB61" s="577"/>
      <c r="AC61" s="577"/>
      <c r="AD61" s="577"/>
      <c r="AE61" s="577"/>
      <c r="AF61" s="578"/>
      <c r="AG61" s="135"/>
      <c r="AH61" s="15"/>
      <c r="AI61" s="15"/>
      <c r="AJ61" s="15"/>
      <c r="AK61" s="15"/>
      <c r="AL61" s="15"/>
      <c r="AM61" s="15"/>
    </row>
    <row r="62" spans="1:39" ht="12.75" customHeight="1">
      <c r="A62" s="135"/>
      <c r="B62" s="539"/>
      <c r="C62" s="540"/>
      <c r="D62" s="540"/>
      <c r="E62" s="540"/>
      <c r="F62" s="540"/>
      <c r="G62" s="540"/>
      <c r="H62" s="540"/>
      <c r="I62" s="540"/>
      <c r="J62" s="541"/>
      <c r="K62" s="588"/>
      <c r="L62" s="589"/>
      <c r="M62" s="589"/>
      <c r="N62" s="589"/>
      <c r="O62" s="589"/>
      <c r="P62" s="589"/>
      <c r="Q62" s="503"/>
      <c r="R62" s="504"/>
      <c r="S62" s="504"/>
      <c r="T62" s="504"/>
      <c r="U62" s="505"/>
      <c r="V62" s="506"/>
      <c r="W62" s="507"/>
      <c r="X62" s="507"/>
      <c r="Y62" s="507"/>
      <c r="Z62" s="508"/>
      <c r="AA62" s="576"/>
      <c r="AB62" s="577"/>
      <c r="AC62" s="577"/>
      <c r="AD62" s="577"/>
      <c r="AE62" s="577"/>
      <c r="AF62" s="578"/>
      <c r="AG62" s="135"/>
      <c r="AH62" s="15"/>
      <c r="AI62" s="15"/>
      <c r="AJ62" s="15"/>
      <c r="AK62" s="15"/>
      <c r="AL62" s="15"/>
      <c r="AM62" s="15"/>
    </row>
    <row r="63" spans="1:39" ht="12.75" customHeight="1">
      <c r="A63" s="135"/>
      <c r="B63" s="593"/>
      <c r="C63" s="593"/>
      <c r="D63" s="593"/>
      <c r="E63" s="593"/>
      <c r="F63" s="593"/>
      <c r="G63" s="593"/>
      <c r="H63" s="593"/>
      <c r="I63" s="593"/>
      <c r="J63" s="593"/>
      <c r="K63" s="588"/>
      <c r="L63" s="589"/>
      <c r="M63" s="589"/>
      <c r="N63" s="589"/>
      <c r="O63" s="589"/>
      <c r="P63" s="589"/>
      <c r="Q63" s="503"/>
      <c r="R63" s="504"/>
      <c r="S63" s="504"/>
      <c r="T63" s="504"/>
      <c r="U63" s="505"/>
      <c r="V63" s="506"/>
      <c r="W63" s="507"/>
      <c r="X63" s="507"/>
      <c r="Y63" s="507"/>
      <c r="Z63" s="508"/>
      <c r="AA63" s="576"/>
      <c r="AB63" s="577"/>
      <c r="AC63" s="577"/>
      <c r="AD63" s="577"/>
      <c r="AE63" s="577"/>
      <c r="AF63" s="578"/>
      <c r="AG63" s="135"/>
      <c r="AH63" s="15"/>
      <c r="AI63" s="15"/>
      <c r="AJ63" s="15"/>
      <c r="AK63" s="15"/>
      <c r="AL63" s="15"/>
      <c r="AM63" s="15"/>
    </row>
    <row r="64" spans="1:39" ht="12.75" customHeight="1">
      <c r="A64" s="135"/>
      <c r="B64" s="142"/>
      <c r="C64" s="142"/>
      <c r="D64" s="142"/>
      <c r="E64" s="142"/>
      <c r="F64" s="142"/>
      <c r="G64" s="142"/>
      <c r="H64" s="142"/>
      <c r="I64" s="142"/>
      <c r="J64" s="142"/>
      <c r="K64" s="162"/>
      <c r="L64" s="162"/>
      <c r="M64" s="162"/>
      <c r="N64" s="162"/>
      <c r="O64" s="162"/>
      <c r="P64" s="159"/>
      <c r="Q64" s="159"/>
      <c r="R64" s="159"/>
      <c r="S64" s="159"/>
      <c r="T64" s="159"/>
      <c r="U64" s="159"/>
      <c r="V64" s="163"/>
      <c r="W64" s="163"/>
      <c r="X64" s="163"/>
      <c r="Y64" s="163"/>
      <c r="Z64" s="163"/>
      <c r="AA64" s="164"/>
      <c r="AB64" s="164" t="s">
        <v>408</v>
      </c>
      <c r="AC64" s="164"/>
      <c r="AD64" s="164"/>
      <c r="AE64" s="164"/>
      <c r="AF64" s="164"/>
      <c r="AG64" s="135"/>
      <c r="AH64" s="15"/>
      <c r="AI64" s="15"/>
      <c r="AJ64" s="15"/>
      <c r="AK64" s="15"/>
      <c r="AL64" s="15"/>
      <c r="AM64" s="15"/>
    </row>
    <row r="65" spans="1:39" ht="12.75" customHeight="1">
      <c r="A65" s="135"/>
      <c r="B65" s="142"/>
      <c r="C65" s="142" t="s">
        <v>709</v>
      </c>
      <c r="D65" s="142"/>
      <c r="E65" s="142"/>
      <c r="F65" s="142"/>
      <c r="G65" s="142"/>
      <c r="H65" s="142"/>
      <c r="I65" s="142"/>
      <c r="J65" s="142"/>
      <c r="K65" s="162"/>
      <c r="L65" s="162"/>
      <c r="M65" s="162"/>
      <c r="N65" s="162"/>
      <c r="O65" s="162"/>
      <c r="P65" s="159"/>
      <c r="Q65" s="159"/>
      <c r="R65" s="159"/>
      <c r="S65" s="159"/>
      <c r="T65" s="159"/>
      <c r="U65" s="159"/>
      <c r="V65" s="163"/>
      <c r="W65" s="163"/>
      <c r="X65" s="163"/>
      <c r="Y65" s="163"/>
      <c r="Z65" s="163"/>
      <c r="AA65" s="164"/>
      <c r="AB65" s="164"/>
      <c r="AC65" s="164"/>
      <c r="AD65" s="164"/>
      <c r="AE65" s="164"/>
      <c r="AF65" s="164"/>
      <c r="AG65" s="135"/>
      <c r="AH65" s="15"/>
      <c r="AI65" s="15"/>
      <c r="AJ65" s="15"/>
      <c r="AK65" s="15"/>
      <c r="AL65" s="15"/>
      <c r="AM65" s="15"/>
    </row>
    <row r="66" spans="1:39" ht="12.75" customHeight="1">
      <c r="A66" s="135"/>
      <c r="B66" s="142"/>
      <c r="C66" s="142" t="s">
        <v>710</v>
      </c>
      <c r="D66" s="142"/>
      <c r="E66" s="142"/>
      <c r="F66" s="142"/>
      <c r="G66" s="142"/>
      <c r="H66" s="142"/>
      <c r="I66" s="142"/>
      <c r="J66" s="142"/>
      <c r="K66" s="162"/>
      <c r="L66" s="162"/>
      <c r="M66" s="162"/>
      <c r="N66" s="162"/>
      <c r="O66" s="162"/>
      <c r="P66" s="159"/>
      <c r="Q66" s="159"/>
      <c r="R66" s="159"/>
      <c r="S66" s="159"/>
      <c r="T66" s="159"/>
      <c r="U66" s="159"/>
      <c r="V66" s="163"/>
      <c r="W66" s="163"/>
      <c r="X66" s="163"/>
      <c r="Y66" s="163"/>
      <c r="Z66" s="163"/>
      <c r="AA66" s="164"/>
      <c r="AB66" s="164"/>
      <c r="AC66" s="164"/>
      <c r="AD66" s="164"/>
      <c r="AE66" s="164"/>
      <c r="AF66" s="164"/>
      <c r="AG66" s="135"/>
      <c r="AH66" s="15"/>
      <c r="AI66" s="15"/>
      <c r="AJ66" s="15"/>
      <c r="AK66" s="15"/>
      <c r="AL66" s="15"/>
      <c r="AM66" s="15"/>
    </row>
    <row r="67" spans="1:39" ht="12.75" customHeight="1">
      <c r="A67" s="135"/>
      <c r="B67" s="142"/>
      <c r="C67" s="142"/>
      <c r="D67" s="142"/>
      <c r="E67" s="142"/>
      <c r="F67" s="142"/>
      <c r="G67" s="142"/>
      <c r="H67" s="142"/>
      <c r="I67" s="142"/>
      <c r="J67" s="142"/>
      <c r="K67" s="162"/>
      <c r="L67" s="162"/>
      <c r="M67" s="162"/>
      <c r="N67" s="162"/>
      <c r="O67" s="162"/>
      <c r="P67" s="159"/>
      <c r="Q67" s="159"/>
      <c r="R67" s="159"/>
      <c r="S67" s="159"/>
      <c r="T67" s="159"/>
      <c r="U67" s="159"/>
      <c r="V67" s="163"/>
      <c r="W67" s="163"/>
      <c r="X67" s="163"/>
      <c r="Y67" s="163"/>
      <c r="Z67" s="163"/>
      <c r="AA67" s="164"/>
      <c r="AB67" s="164" t="s">
        <v>408</v>
      </c>
      <c r="AC67" s="164"/>
      <c r="AD67" s="164"/>
      <c r="AE67" s="164"/>
      <c r="AF67" s="164"/>
      <c r="AG67" s="135"/>
      <c r="AH67" s="15"/>
      <c r="AI67" s="15"/>
      <c r="AJ67" s="15"/>
      <c r="AK67" s="15"/>
      <c r="AL67" s="15"/>
      <c r="AM67" s="15"/>
    </row>
    <row r="68" spans="1:39" ht="15.75" customHeight="1">
      <c r="A68" s="17" t="s">
        <v>160</v>
      </c>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5"/>
      <c r="AI68" s="15"/>
      <c r="AJ68" s="15"/>
      <c r="AK68" s="15"/>
      <c r="AL68" s="15"/>
      <c r="AM68" s="15"/>
    </row>
    <row r="69" spans="1:39" ht="12.75" customHeight="1">
      <c r="A69" s="139"/>
      <c r="B69" s="165"/>
      <c r="C69" s="165"/>
      <c r="D69" s="165"/>
      <c r="E69" s="165"/>
      <c r="F69" s="165"/>
      <c r="G69" s="165"/>
      <c r="H69" s="165"/>
      <c r="I69" s="154"/>
      <c r="J69" s="154"/>
      <c r="K69" s="154"/>
      <c r="L69" s="154"/>
      <c r="M69" s="154"/>
      <c r="N69" s="154"/>
      <c r="O69" s="154"/>
      <c r="P69" s="154"/>
      <c r="Q69" s="153"/>
      <c r="R69" s="153"/>
      <c r="S69" s="153"/>
      <c r="T69" s="153"/>
      <c r="U69" s="153"/>
      <c r="V69" s="153"/>
      <c r="W69" s="153"/>
      <c r="X69" s="153"/>
      <c r="Y69" s="153"/>
      <c r="Z69" s="153"/>
      <c r="AA69" s="153"/>
      <c r="AB69" s="153"/>
      <c r="AC69" s="153"/>
      <c r="AD69" s="153"/>
      <c r="AE69" s="153"/>
      <c r="AF69" s="153"/>
      <c r="AG69" s="153"/>
      <c r="AH69" s="15"/>
      <c r="AI69" s="15"/>
      <c r="AJ69" s="15"/>
      <c r="AK69" s="15"/>
      <c r="AL69" s="15"/>
      <c r="AM69" s="15"/>
    </row>
    <row r="70" spans="1:39" s="3" customFormat="1" ht="12.75" customHeight="1">
      <c r="A70" s="135"/>
      <c r="B70" s="136" t="s">
        <v>374</v>
      </c>
      <c r="C70" s="136"/>
      <c r="D70" s="136"/>
      <c r="E70" s="136"/>
      <c r="F70" s="136"/>
      <c r="G70" s="136"/>
      <c r="H70" s="136"/>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5"/>
      <c r="AH70" s="15"/>
      <c r="AI70" s="16"/>
      <c r="AJ70" s="16"/>
      <c r="AK70" s="16"/>
      <c r="AL70" s="16"/>
      <c r="AM70" s="16"/>
    </row>
    <row r="71" spans="1:39" s="3" customFormat="1" ht="12.75" customHeight="1">
      <c r="A71" s="135"/>
      <c r="B71" s="136" t="s">
        <v>459</v>
      </c>
      <c r="C71" s="136"/>
      <c r="D71" s="136"/>
      <c r="E71" s="136"/>
      <c r="F71" s="136"/>
      <c r="G71" s="136"/>
      <c r="H71" s="136"/>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5"/>
      <c r="AH71" s="15"/>
      <c r="AI71" s="16"/>
      <c r="AJ71" s="16"/>
      <c r="AK71" s="16"/>
      <c r="AL71" s="16"/>
      <c r="AM71" s="16"/>
    </row>
    <row r="72" spans="1:39" ht="12.75" customHeight="1">
      <c r="A72" s="139"/>
      <c r="B72" s="165"/>
      <c r="C72" s="165"/>
      <c r="D72" s="165"/>
      <c r="E72" s="165"/>
      <c r="F72" s="165"/>
      <c r="G72" s="165"/>
      <c r="H72" s="165"/>
      <c r="I72" s="154"/>
      <c r="J72" s="154"/>
      <c r="K72" s="154"/>
      <c r="L72" s="154"/>
      <c r="M72" s="154"/>
      <c r="N72" s="154"/>
      <c r="O72" s="154"/>
      <c r="P72" s="154"/>
      <c r="Q72" s="153"/>
      <c r="R72" s="153"/>
      <c r="S72" s="153"/>
      <c r="T72" s="153"/>
      <c r="U72" s="153"/>
      <c r="V72" s="153"/>
      <c r="W72" s="153"/>
      <c r="X72" s="153"/>
      <c r="Y72" s="153"/>
      <c r="Z72" s="153"/>
      <c r="AA72" s="153"/>
      <c r="AB72" s="153"/>
      <c r="AC72" s="153"/>
      <c r="AD72" s="153"/>
      <c r="AE72" s="153"/>
      <c r="AF72" s="153"/>
      <c r="AG72" s="153"/>
      <c r="AH72" s="15"/>
      <c r="AI72" s="15"/>
      <c r="AJ72" s="15"/>
      <c r="AK72" s="15"/>
      <c r="AL72" s="15"/>
      <c r="AM72" s="15"/>
    </row>
    <row r="73" spans="1:39" ht="12.75" customHeight="1">
      <c r="A73" s="135"/>
      <c r="B73" s="136" t="s">
        <v>176</v>
      </c>
      <c r="C73" s="136"/>
      <c r="D73" s="136"/>
      <c r="E73" s="136"/>
      <c r="F73" s="136"/>
      <c r="G73" s="581"/>
      <c r="H73" s="582"/>
      <c r="I73" s="582"/>
      <c r="J73" s="582"/>
      <c r="K73" s="582"/>
      <c r="L73" s="582"/>
      <c r="M73" s="582"/>
      <c r="N73" s="582"/>
      <c r="O73" s="583"/>
      <c r="P73" s="166" t="s">
        <v>202</v>
      </c>
      <c r="Q73" s="167"/>
      <c r="R73" s="167"/>
      <c r="S73" s="153"/>
      <c r="T73" s="153"/>
      <c r="U73" s="153"/>
      <c r="V73" s="153"/>
      <c r="W73" s="153"/>
      <c r="X73" s="153"/>
      <c r="Y73" s="153"/>
      <c r="Z73" s="153"/>
      <c r="AA73" s="153"/>
      <c r="AB73" s="153"/>
      <c r="AC73" s="153"/>
      <c r="AD73" s="153"/>
      <c r="AE73" s="153"/>
      <c r="AF73" s="153"/>
      <c r="AG73" s="153"/>
      <c r="AH73" s="15"/>
      <c r="AI73" s="15"/>
      <c r="AJ73" s="15"/>
      <c r="AK73" s="15"/>
      <c r="AL73" s="15"/>
      <c r="AM73" s="15"/>
    </row>
    <row r="74" spans="1:39" ht="16.5" customHeight="1">
      <c r="A74" s="135"/>
      <c r="B74" s="136"/>
      <c r="C74" s="136"/>
      <c r="D74" s="136"/>
      <c r="E74" s="137"/>
      <c r="F74" s="137"/>
      <c r="G74" s="136"/>
      <c r="H74" s="136"/>
      <c r="I74" s="136"/>
      <c r="J74" s="138"/>
      <c r="K74" s="138"/>
      <c r="L74" s="138"/>
      <c r="M74" s="138"/>
      <c r="N74" s="138"/>
      <c r="O74" s="138"/>
      <c r="P74" s="138"/>
      <c r="Q74" s="138"/>
      <c r="R74" s="138"/>
      <c r="S74" s="153"/>
      <c r="T74" s="153"/>
      <c r="U74" s="153"/>
      <c r="V74" s="153"/>
      <c r="W74" s="153"/>
      <c r="X74" s="153"/>
      <c r="Y74" s="153"/>
      <c r="Z74" s="153"/>
      <c r="AA74" s="153"/>
      <c r="AB74" s="153"/>
      <c r="AC74" s="153"/>
      <c r="AD74" s="153"/>
      <c r="AE74" s="153"/>
      <c r="AF74" s="153"/>
      <c r="AG74" s="153"/>
      <c r="AH74" s="15"/>
      <c r="AI74" s="15"/>
      <c r="AJ74" s="15"/>
      <c r="AK74" s="15"/>
      <c r="AL74" s="15"/>
      <c r="AM74" s="15"/>
    </row>
    <row r="75" spans="1:39" ht="12.75" customHeight="1">
      <c r="A75" s="135"/>
      <c r="B75" s="136" t="s">
        <v>169</v>
      </c>
      <c r="C75" s="136"/>
      <c r="D75" s="136"/>
      <c r="E75" s="136"/>
      <c r="F75" s="136"/>
      <c r="G75" s="597"/>
      <c r="H75" s="598"/>
      <c r="I75" s="598"/>
      <c r="J75" s="598"/>
      <c r="K75" s="599"/>
      <c r="L75" s="168" t="s">
        <v>203</v>
      </c>
      <c r="M75" s="169"/>
      <c r="N75" s="169"/>
      <c r="O75" s="138"/>
      <c r="P75" s="138"/>
      <c r="Q75" s="138"/>
      <c r="R75" s="138"/>
      <c r="S75" s="153"/>
      <c r="T75" s="153"/>
      <c r="U75" s="153"/>
      <c r="V75" s="153"/>
      <c r="W75" s="153"/>
      <c r="X75" s="153"/>
      <c r="Y75" s="153"/>
      <c r="Z75" s="153"/>
      <c r="AA75" s="153"/>
      <c r="AB75" s="153"/>
      <c r="AC75" s="153"/>
      <c r="AD75" s="153"/>
      <c r="AE75" s="153"/>
      <c r="AF75" s="153"/>
      <c r="AG75" s="153"/>
      <c r="AH75" s="15"/>
      <c r="AI75" s="15"/>
      <c r="AJ75" s="15"/>
      <c r="AK75" s="15"/>
      <c r="AL75" s="15"/>
      <c r="AM75" s="15"/>
    </row>
    <row r="76" spans="1:39" ht="12.75" customHeight="1">
      <c r="A76" s="135"/>
      <c r="B76" s="136" t="s">
        <v>170</v>
      </c>
      <c r="C76" s="136"/>
      <c r="D76" s="136"/>
      <c r="E76" s="136"/>
      <c r="F76" s="136"/>
      <c r="G76" s="594"/>
      <c r="H76" s="595"/>
      <c r="I76" s="595"/>
      <c r="J76" s="595"/>
      <c r="K76" s="595"/>
      <c r="L76" s="595"/>
      <c r="M76" s="595"/>
      <c r="N76" s="596"/>
      <c r="O76" s="138"/>
      <c r="P76" s="170"/>
      <c r="Q76" s="138"/>
      <c r="R76" s="138"/>
      <c r="S76" s="153"/>
      <c r="T76" s="153"/>
      <c r="U76" s="153"/>
      <c r="V76" s="153"/>
      <c r="W76" s="153"/>
      <c r="X76" s="153"/>
      <c r="Y76" s="153"/>
      <c r="Z76" s="153"/>
      <c r="AA76" s="153"/>
      <c r="AB76" s="153"/>
      <c r="AC76" s="153"/>
      <c r="AD76" s="153"/>
      <c r="AE76" s="153"/>
      <c r="AF76" s="153"/>
      <c r="AG76" s="153"/>
      <c r="AH76" s="62"/>
      <c r="AI76" s="15"/>
      <c r="AJ76" s="15"/>
      <c r="AK76" s="15"/>
      <c r="AL76" s="15"/>
      <c r="AM76" s="15"/>
    </row>
    <row r="77" spans="1:39" ht="12.75" customHeight="1">
      <c r="A77" s="135"/>
      <c r="B77" s="136"/>
      <c r="C77" s="136"/>
      <c r="D77" s="136"/>
      <c r="E77" s="136"/>
      <c r="F77" s="136"/>
      <c r="G77" s="171"/>
      <c r="H77" s="171"/>
      <c r="I77" s="171"/>
      <c r="J77" s="171"/>
      <c r="K77" s="171"/>
      <c r="L77" s="171"/>
      <c r="M77" s="171"/>
      <c r="N77" s="171"/>
      <c r="O77" s="138"/>
      <c r="P77" s="170"/>
      <c r="Q77" s="138"/>
      <c r="R77" s="138"/>
      <c r="S77" s="153"/>
      <c r="T77" s="153"/>
      <c r="U77" s="153"/>
      <c r="V77" s="153"/>
      <c r="W77" s="153"/>
      <c r="X77" s="153"/>
      <c r="Y77" s="153"/>
      <c r="Z77" s="153"/>
      <c r="AA77" s="153"/>
      <c r="AB77" s="153"/>
      <c r="AC77" s="153"/>
      <c r="AD77" s="153"/>
      <c r="AE77" s="153"/>
      <c r="AF77" s="153"/>
      <c r="AG77" s="153"/>
      <c r="AH77" s="15"/>
      <c r="AI77" s="15"/>
      <c r="AJ77" s="15"/>
      <c r="AK77" s="15"/>
      <c r="AL77" s="15"/>
      <c r="AM77" s="15"/>
    </row>
    <row r="78" spans="1:39" ht="12.75" customHeight="1">
      <c r="A78" s="135"/>
      <c r="B78" s="143" t="s">
        <v>159</v>
      </c>
      <c r="C78" s="136"/>
      <c r="D78" s="136"/>
      <c r="E78" s="136"/>
      <c r="F78" s="136"/>
      <c r="G78" s="136"/>
      <c r="H78" s="136"/>
      <c r="I78" s="139"/>
      <c r="J78" s="139"/>
      <c r="K78" s="139"/>
      <c r="L78" s="139"/>
      <c r="M78" s="139"/>
      <c r="N78" s="139"/>
      <c r="O78" s="139"/>
      <c r="P78" s="139"/>
      <c r="Q78" s="153"/>
      <c r="R78" s="153"/>
      <c r="S78" s="153"/>
      <c r="T78" s="153"/>
      <c r="U78" s="153"/>
      <c r="V78" s="153"/>
      <c r="W78" s="153"/>
      <c r="X78" s="153"/>
      <c r="Y78" s="153"/>
      <c r="Z78" s="153"/>
      <c r="AA78" s="153"/>
      <c r="AB78" s="153"/>
      <c r="AC78" s="153"/>
      <c r="AD78" s="153"/>
      <c r="AE78" s="153"/>
      <c r="AF78" s="153"/>
      <c r="AG78" s="153"/>
      <c r="AH78" s="15"/>
      <c r="AI78" s="15"/>
      <c r="AJ78" s="15"/>
      <c r="AK78" s="15"/>
      <c r="AL78" s="15"/>
      <c r="AM78" s="15"/>
    </row>
    <row r="79" spans="1:39" ht="12.75" customHeight="1">
      <c r="A79" s="135"/>
      <c r="B79" s="136" t="s">
        <v>122</v>
      </c>
      <c r="C79" s="139"/>
      <c r="D79" s="136"/>
      <c r="E79" s="136"/>
      <c r="F79" s="136"/>
      <c r="G79" s="136"/>
      <c r="H79" s="136"/>
      <c r="I79" s="139"/>
      <c r="J79" s="139"/>
      <c r="K79" s="139"/>
      <c r="L79" s="135"/>
      <c r="M79" s="115"/>
      <c r="N79" s="139"/>
      <c r="O79" s="139"/>
      <c r="P79" s="139"/>
      <c r="Q79" s="153"/>
      <c r="R79" s="153"/>
      <c r="S79" s="153"/>
      <c r="T79" s="153"/>
      <c r="U79" s="153"/>
      <c r="V79" s="153"/>
      <c r="W79" s="153"/>
      <c r="X79" s="153"/>
      <c r="Y79" s="153"/>
      <c r="Z79" s="153"/>
      <c r="AA79" s="153"/>
      <c r="AB79" s="153"/>
      <c r="AC79" s="153"/>
      <c r="AD79" s="153"/>
      <c r="AE79" s="153"/>
      <c r="AF79" s="153"/>
      <c r="AG79" s="153"/>
      <c r="AH79" s="15"/>
      <c r="AI79" s="15"/>
      <c r="AJ79" s="15"/>
      <c r="AK79" s="15"/>
      <c r="AL79" s="15"/>
      <c r="AM79" s="15"/>
    </row>
    <row r="80" spans="1:39" ht="12.75" customHeight="1">
      <c r="A80" s="135"/>
      <c r="B80" s="136"/>
      <c r="C80" s="136"/>
      <c r="D80" s="136"/>
      <c r="E80" s="136"/>
      <c r="F80" s="136"/>
      <c r="G80" s="136"/>
      <c r="H80" s="136"/>
      <c r="I80" s="139"/>
      <c r="J80" s="139"/>
      <c r="K80" s="139"/>
      <c r="L80" s="135"/>
      <c r="M80" s="115"/>
      <c r="N80" s="139"/>
      <c r="O80" s="139"/>
      <c r="P80" s="139"/>
      <c r="Q80" s="153"/>
      <c r="R80" s="153"/>
      <c r="S80" s="153"/>
      <c r="T80" s="153"/>
      <c r="U80" s="153"/>
      <c r="V80" s="153"/>
      <c r="W80" s="153"/>
      <c r="X80" s="153"/>
      <c r="Y80" s="153"/>
      <c r="Z80" s="153"/>
      <c r="AA80" s="153"/>
      <c r="AB80" s="153"/>
      <c r="AC80" s="153"/>
      <c r="AD80" s="153"/>
      <c r="AE80" s="153"/>
      <c r="AF80" s="153"/>
      <c r="AG80" s="153"/>
      <c r="AH80" s="15"/>
      <c r="AI80" s="15"/>
      <c r="AJ80" s="15"/>
      <c r="AK80" s="15"/>
      <c r="AL80" s="15"/>
      <c r="AM80" s="15"/>
    </row>
    <row r="81" spans="1:39" ht="12.75" customHeight="1">
      <c r="A81" s="139"/>
      <c r="B81" s="165"/>
      <c r="C81" s="165"/>
      <c r="D81" s="165"/>
      <c r="E81" s="165"/>
      <c r="F81" s="165"/>
      <c r="G81" s="165"/>
      <c r="H81" s="165"/>
      <c r="I81" s="154"/>
      <c r="J81" s="154"/>
      <c r="K81" s="154"/>
      <c r="L81" s="154"/>
      <c r="M81" s="154"/>
      <c r="N81" s="154"/>
      <c r="O81" s="154"/>
      <c r="P81" s="154"/>
      <c r="Q81" s="153"/>
      <c r="R81" s="153"/>
      <c r="S81" s="153"/>
      <c r="T81" s="153"/>
      <c r="U81" s="153"/>
      <c r="V81" s="153"/>
      <c r="W81" s="153"/>
      <c r="X81" s="153"/>
      <c r="Y81" s="153"/>
      <c r="Z81" s="153"/>
      <c r="AA81" s="153"/>
      <c r="AB81" s="153"/>
      <c r="AC81" s="153"/>
      <c r="AD81" s="153"/>
      <c r="AE81" s="153"/>
      <c r="AF81" s="153"/>
      <c r="AG81" s="153"/>
      <c r="AH81" s="15"/>
      <c r="AI81" s="15"/>
      <c r="AJ81" s="15"/>
      <c r="AK81" s="15"/>
      <c r="AL81" s="15"/>
      <c r="AM81" s="15"/>
    </row>
    <row r="82" spans="1:39" s="38" customFormat="1" ht="15.75" customHeight="1">
      <c r="A82" s="17" t="s">
        <v>564</v>
      </c>
      <c r="B82" s="17"/>
      <c r="C82" s="18"/>
      <c r="D82" s="18"/>
      <c r="E82" s="18"/>
      <c r="F82" s="18"/>
      <c r="G82" s="47"/>
      <c r="H82" s="47"/>
      <c r="I82" s="47"/>
      <c r="J82" s="47"/>
      <c r="K82" s="47"/>
      <c r="L82" s="47"/>
      <c r="M82" s="18"/>
      <c r="N82" s="18"/>
      <c r="O82" s="18"/>
      <c r="P82" s="18"/>
      <c r="Q82" s="18"/>
      <c r="R82" s="18"/>
      <c r="S82" s="18"/>
      <c r="T82" s="18"/>
      <c r="U82" s="18"/>
      <c r="V82" s="18"/>
      <c r="W82" s="18"/>
      <c r="X82" s="18"/>
      <c r="Y82" s="18"/>
      <c r="Z82" s="18"/>
      <c r="AA82" s="18"/>
      <c r="AB82" s="18"/>
      <c r="AC82" s="18"/>
      <c r="AD82" s="18"/>
      <c r="AE82" s="18"/>
      <c r="AF82" s="18"/>
      <c r="AG82" s="18"/>
      <c r="AH82" s="63"/>
      <c r="AI82" s="63"/>
      <c r="AJ82" s="63"/>
      <c r="AK82" s="63"/>
      <c r="AL82" s="63"/>
      <c r="AM82" s="63"/>
    </row>
    <row r="83" spans="1:39" s="3" customFormat="1" ht="12.75" customHeight="1">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6"/>
      <c r="AI83" s="16"/>
      <c r="AJ83" s="16"/>
      <c r="AK83" s="15"/>
      <c r="AL83" s="15"/>
      <c r="AM83" s="16"/>
    </row>
    <row r="84" spans="1:119" ht="12.75" customHeight="1">
      <c r="A84" s="135"/>
      <c r="B84" s="590" t="s">
        <v>627</v>
      </c>
      <c r="C84" s="590"/>
      <c r="D84" s="590"/>
      <c r="E84" s="590"/>
      <c r="F84" s="590"/>
      <c r="G84" s="590"/>
      <c r="H84" s="590"/>
      <c r="I84" s="590"/>
      <c r="J84" s="590"/>
      <c r="K84" s="590"/>
      <c r="L84" s="590"/>
      <c r="M84" s="590"/>
      <c r="N84" s="590"/>
      <c r="O84" s="590"/>
      <c r="P84" s="590"/>
      <c r="Q84" s="590"/>
      <c r="R84" s="590"/>
      <c r="S84" s="590"/>
      <c r="T84" s="590"/>
      <c r="U84" s="590"/>
      <c r="V84" s="590"/>
      <c r="W84" s="590"/>
      <c r="X84" s="590"/>
      <c r="Y84" s="590"/>
      <c r="Z84" s="590"/>
      <c r="AA84" s="590"/>
      <c r="AB84" s="590"/>
      <c r="AC84" s="590"/>
      <c r="AD84" s="590"/>
      <c r="AE84" s="590"/>
      <c r="AF84" s="590"/>
      <c r="AG84" s="590"/>
      <c r="AH84" s="15"/>
      <c r="AI84" s="15"/>
      <c r="AJ84" s="15"/>
      <c r="AK84" s="15"/>
      <c r="AL84" s="15"/>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row>
    <row r="85" spans="1:119" ht="12.75" customHeight="1">
      <c r="A85" s="135"/>
      <c r="B85" s="590"/>
      <c r="C85" s="590"/>
      <c r="D85" s="590"/>
      <c r="E85" s="590"/>
      <c r="F85" s="590"/>
      <c r="G85" s="590"/>
      <c r="H85" s="590"/>
      <c r="I85" s="590"/>
      <c r="J85" s="590"/>
      <c r="K85" s="590"/>
      <c r="L85" s="590"/>
      <c r="M85" s="590"/>
      <c r="N85" s="590"/>
      <c r="O85" s="590"/>
      <c r="P85" s="590"/>
      <c r="Q85" s="590"/>
      <c r="R85" s="590"/>
      <c r="S85" s="590"/>
      <c r="T85" s="590"/>
      <c r="U85" s="590"/>
      <c r="V85" s="590"/>
      <c r="W85" s="590"/>
      <c r="X85" s="590"/>
      <c r="Y85" s="590"/>
      <c r="Z85" s="590"/>
      <c r="AA85" s="590"/>
      <c r="AB85" s="590"/>
      <c r="AC85" s="590"/>
      <c r="AD85" s="590"/>
      <c r="AE85" s="590"/>
      <c r="AF85" s="590"/>
      <c r="AG85" s="590"/>
      <c r="AH85" s="15"/>
      <c r="AI85" s="15"/>
      <c r="AJ85" s="15"/>
      <c r="AK85" s="63"/>
      <c r="AL85" s="63"/>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row>
    <row r="86" spans="1:39" s="3" customFormat="1" ht="12.75" customHeight="1">
      <c r="A86" s="135"/>
      <c r="B86" s="135"/>
      <c r="C86" s="109"/>
      <c r="D86" s="109"/>
      <c r="E86" s="109"/>
      <c r="F86" s="109"/>
      <c r="G86" s="109"/>
      <c r="H86" s="109"/>
      <c r="I86" s="149"/>
      <c r="J86" s="149"/>
      <c r="K86" s="149"/>
      <c r="L86" s="149"/>
      <c r="M86" s="149"/>
      <c r="N86" s="149"/>
      <c r="O86" s="149"/>
      <c r="P86" s="149"/>
      <c r="Q86" s="149"/>
      <c r="R86" s="149"/>
      <c r="S86" s="149"/>
      <c r="T86" s="149"/>
      <c r="U86" s="109"/>
      <c r="V86" s="109"/>
      <c r="W86" s="109"/>
      <c r="X86" s="109"/>
      <c r="Y86" s="109"/>
      <c r="Z86" s="109"/>
      <c r="AA86" s="109"/>
      <c r="AB86" s="109"/>
      <c r="AC86" s="109"/>
      <c r="AD86" s="109"/>
      <c r="AE86" s="109"/>
      <c r="AF86" s="109"/>
      <c r="AG86" s="131"/>
      <c r="AH86" s="16"/>
      <c r="AI86" s="16"/>
      <c r="AJ86" s="16"/>
      <c r="AK86" s="16"/>
      <c r="AL86" s="16"/>
      <c r="AM86" s="16"/>
    </row>
    <row r="87" spans="1:39" s="3" customFormat="1" ht="12.75" customHeight="1">
      <c r="A87" s="135"/>
      <c r="B87" s="109"/>
      <c r="C87" s="136"/>
      <c r="D87" s="136"/>
      <c r="E87" s="136"/>
      <c r="F87" s="136"/>
      <c r="G87" s="136"/>
      <c r="H87" s="136"/>
      <c r="I87" s="139"/>
      <c r="J87" s="139"/>
      <c r="K87" s="157" t="s">
        <v>163</v>
      </c>
      <c r="L87" s="157"/>
      <c r="M87" s="157"/>
      <c r="N87" s="157"/>
      <c r="O87" s="157" t="s">
        <v>164</v>
      </c>
      <c r="P87" s="157"/>
      <c r="Q87" s="157"/>
      <c r="R87" s="157" t="s">
        <v>220</v>
      </c>
      <c r="S87" s="157"/>
      <c r="T87" s="157"/>
      <c r="U87" s="174"/>
      <c r="V87" s="136"/>
      <c r="W87" s="136"/>
      <c r="X87" s="136"/>
      <c r="Y87" s="136"/>
      <c r="Z87" s="136"/>
      <c r="AA87" s="136"/>
      <c r="AB87" s="136"/>
      <c r="AC87" s="136"/>
      <c r="AD87" s="136"/>
      <c r="AE87" s="136"/>
      <c r="AF87" s="136"/>
      <c r="AG87" s="131"/>
      <c r="AH87" s="16"/>
      <c r="AI87" s="16"/>
      <c r="AJ87" s="16"/>
      <c r="AK87" s="16"/>
      <c r="AL87" s="16"/>
      <c r="AM87" s="16"/>
    </row>
    <row r="88" spans="1:39" s="3" customFormat="1" ht="12.75" customHeight="1">
      <c r="A88" s="175"/>
      <c r="B88" s="176"/>
      <c r="C88" s="176"/>
      <c r="D88" s="176"/>
      <c r="E88" s="176"/>
      <c r="F88" s="176"/>
      <c r="G88" s="176"/>
      <c r="H88" s="176"/>
      <c r="I88" s="177"/>
      <c r="J88" s="178"/>
      <c r="K88" s="178" t="s">
        <v>221</v>
      </c>
      <c r="L88" s="179"/>
      <c r="M88" s="175"/>
      <c r="N88" s="511"/>
      <c r="O88" s="512"/>
      <c r="P88" s="175"/>
      <c r="Q88" s="511"/>
      <c r="R88" s="512"/>
      <c r="S88" s="175"/>
      <c r="T88" s="177"/>
      <c r="U88" s="181"/>
      <c r="V88" s="181"/>
      <c r="W88" s="181"/>
      <c r="X88" s="181"/>
      <c r="Y88" s="181"/>
      <c r="Z88" s="181"/>
      <c r="AA88" s="181"/>
      <c r="AB88" s="181"/>
      <c r="AC88" s="181"/>
      <c r="AD88" s="181"/>
      <c r="AE88" s="181"/>
      <c r="AF88" s="181"/>
      <c r="AG88" s="182"/>
      <c r="AH88" s="16"/>
      <c r="AI88" s="16"/>
      <c r="AJ88" s="16"/>
      <c r="AK88" s="16"/>
      <c r="AL88" s="16"/>
      <c r="AM88" s="16"/>
    </row>
    <row r="89" spans="1:39" s="3" customFormat="1" ht="12.75" customHeight="1">
      <c r="A89" s="175"/>
      <c r="B89" s="176"/>
      <c r="C89" s="176"/>
      <c r="D89" s="176"/>
      <c r="E89" s="176"/>
      <c r="F89" s="176"/>
      <c r="G89" s="176"/>
      <c r="H89" s="176"/>
      <c r="I89" s="177"/>
      <c r="J89" s="178"/>
      <c r="K89" s="178" t="s">
        <v>222</v>
      </c>
      <c r="L89" s="179"/>
      <c r="M89" s="175"/>
      <c r="N89" s="511"/>
      <c r="O89" s="512"/>
      <c r="P89" s="175"/>
      <c r="Q89" s="511"/>
      <c r="R89" s="512"/>
      <c r="S89" s="175"/>
      <c r="T89" s="177"/>
      <c r="U89" s="183" t="s">
        <v>348</v>
      </c>
      <c r="V89" s="183"/>
      <c r="W89" s="183"/>
      <c r="X89" s="183"/>
      <c r="Y89" s="579" t="s">
        <v>349</v>
      </c>
      <c r="Z89" s="580"/>
      <c r="AA89" s="580"/>
      <c r="AB89" s="580"/>
      <c r="AC89" s="580"/>
      <c r="AD89" s="181" t="s">
        <v>350</v>
      </c>
      <c r="AE89" s="181"/>
      <c r="AF89" s="181"/>
      <c r="AG89" s="184"/>
      <c r="AH89" s="16"/>
      <c r="AI89" s="16"/>
      <c r="AJ89" s="16"/>
      <c r="AK89" s="16"/>
      <c r="AL89" s="16"/>
      <c r="AM89" s="16"/>
    </row>
    <row r="90" spans="1:39" s="3" customFormat="1" ht="12.75" customHeight="1">
      <c r="A90" s="175"/>
      <c r="B90" s="176"/>
      <c r="C90" s="176"/>
      <c r="D90" s="176"/>
      <c r="E90" s="176"/>
      <c r="F90" s="176"/>
      <c r="G90" s="176"/>
      <c r="H90" s="176"/>
      <c r="I90" s="177"/>
      <c r="J90" s="178"/>
      <c r="K90" s="178" t="s">
        <v>223</v>
      </c>
      <c r="L90" s="179"/>
      <c r="M90" s="175"/>
      <c r="N90" s="511"/>
      <c r="O90" s="512"/>
      <c r="P90" s="175"/>
      <c r="Q90" s="511"/>
      <c r="R90" s="512"/>
      <c r="S90" s="175"/>
      <c r="T90" s="177"/>
      <c r="U90" s="181"/>
      <c r="V90" s="181"/>
      <c r="W90" s="181"/>
      <c r="X90" s="181"/>
      <c r="Y90" s="181"/>
      <c r="Z90" s="181"/>
      <c r="AA90" s="181"/>
      <c r="AB90" s="181"/>
      <c r="AC90" s="181"/>
      <c r="AD90" s="181"/>
      <c r="AE90" s="181"/>
      <c r="AF90" s="181"/>
      <c r="AG90" s="182"/>
      <c r="AH90" s="16"/>
      <c r="AI90" s="16"/>
      <c r="AJ90" s="16"/>
      <c r="AK90" s="16"/>
      <c r="AL90" s="16"/>
      <c r="AM90" s="16"/>
    </row>
    <row r="91" spans="1:39" s="3" customFormat="1" ht="12.75" customHeight="1">
      <c r="A91" s="175"/>
      <c r="B91" s="176"/>
      <c r="C91" s="176"/>
      <c r="D91" s="176"/>
      <c r="E91" s="176"/>
      <c r="F91" s="176"/>
      <c r="G91" s="176"/>
      <c r="H91" s="176"/>
      <c r="I91" s="177"/>
      <c r="J91" s="178"/>
      <c r="K91" s="178" t="s">
        <v>224</v>
      </c>
      <c r="L91" s="179"/>
      <c r="M91" s="175"/>
      <c r="N91" s="511"/>
      <c r="O91" s="512"/>
      <c r="P91" s="175"/>
      <c r="Q91" s="511"/>
      <c r="R91" s="512"/>
      <c r="S91" s="175"/>
      <c r="T91" s="177"/>
      <c r="U91" s="181"/>
      <c r="V91" s="181"/>
      <c r="W91" s="181"/>
      <c r="X91" s="181"/>
      <c r="Y91" s="181"/>
      <c r="Z91" s="181"/>
      <c r="AA91" s="181"/>
      <c r="AB91" s="181"/>
      <c r="AC91" s="181"/>
      <c r="AD91" s="181"/>
      <c r="AE91" s="181"/>
      <c r="AF91" s="181"/>
      <c r="AG91" s="182"/>
      <c r="AH91" s="16"/>
      <c r="AI91" s="16"/>
      <c r="AJ91" s="16"/>
      <c r="AK91" s="16"/>
      <c r="AL91" s="16"/>
      <c r="AM91" s="16"/>
    </row>
    <row r="92" spans="1:39" ht="12.75" customHeight="1">
      <c r="A92" s="175"/>
      <c r="B92" s="176"/>
      <c r="C92" s="176"/>
      <c r="D92" s="176"/>
      <c r="E92" s="176"/>
      <c r="F92" s="176"/>
      <c r="G92" s="176"/>
      <c r="H92" s="176"/>
      <c r="I92" s="177"/>
      <c r="J92" s="178"/>
      <c r="K92" s="178" t="s">
        <v>225</v>
      </c>
      <c r="L92" s="179"/>
      <c r="M92" s="175"/>
      <c r="N92" s="511"/>
      <c r="O92" s="522"/>
      <c r="P92" s="175"/>
      <c r="Q92" s="511"/>
      <c r="R92" s="522"/>
      <c r="S92" s="175"/>
      <c r="T92" s="177"/>
      <c r="U92" s="153" t="s">
        <v>348</v>
      </c>
      <c r="V92" s="153"/>
      <c r="W92" s="153"/>
      <c r="X92" s="153"/>
      <c r="Y92" s="520" t="s">
        <v>351</v>
      </c>
      <c r="Z92" s="521"/>
      <c r="AA92" s="185" t="s">
        <v>350</v>
      </c>
      <c r="AB92" s="186"/>
      <c r="AC92" s="186"/>
      <c r="AD92" s="186"/>
      <c r="AE92" s="139"/>
      <c r="AF92" s="139"/>
      <c r="AG92" s="182"/>
      <c r="AH92" s="15"/>
      <c r="AI92" s="15"/>
      <c r="AJ92" s="15"/>
      <c r="AK92" s="15"/>
      <c r="AL92" s="15"/>
      <c r="AM92" s="15"/>
    </row>
    <row r="93" spans="1:39" ht="12.75" customHeight="1">
      <c r="A93" s="175"/>
      <c r="B93" s="176"/>
      <c r="C93" s="176"/>
      <c r="D93" s="176"/>
      <c r="E93" s="176"/>
      <c r="F93" s="176"/>
      <c r="G93" s="176"/>
      <c r="H93" s="176"/>
      <c r="I93" s="177"/>
      <c r="J93" s="178"/>
      <c r="K93" s="187" t="s">
        <v>226</v>
      </c>
      <c r="L93" s="179"/>
      <c r="M93" s="175"/>
      <c r="N93" s="180"/>
      <c r="O93" s="188"/>
      <c r="P93" s="175"/>
      <c r="Q93" s="180"/>
      <c r="R93" s="188"/>
      <c r="S93" s="175"/>
      <c r="T93" s="177"/>
      <c r="U93" s="189"/>
      <c r="V93" s="189"/>
      <c r="W93" s="189"/>
      <c r="X93" s="189"/>
      <c r="Y93" s="189"/>
      <c r="Z93" s="189"/>
      <c r="AA93" s="189"/>
      <c r="AB93" s="190"/>
      <c r="AC93" s="190"/>
      <c r="AD93" s="190"/>
      <c r="AE93" s="146"/>
      <c r="AF93" s="146"/>
      <c r="AG93" s="182"/>
      <c r="AH93" s="15"/>
      <c r="AI93" s="15"/>
      <c r="AJ93" s="15"/>
      <c r="AK93" s="15"/>
      <c r="AL93" s="15"/>
      <c r="AM93" s="15"/>
    </row>
    <row r="94" spans="1:39" s="3" customFormat="1" ht="12.75" customHeight="1">
      <c r="A94" s="175"/>
      <c r="B94" s="191"/>
      <c r="C94" s="191"/>
      <c r="D94" s="191"/>
      <c r="E94" s="191"/>
      <c r="F94" s="191"/>
      <c r="G94" s="191"/>
      <c r="H94" s="191"/>
      <c r="I94" s="191"/>
      <c r="J94" s="191"/>
      <c r="K94" s="179" t="s">
        <v>114</v>
      </c>
      <c r="L94" s="179"/>
      <c r="M94" s="175"/>
      <c r="N94" s="511"/>
      <c r="O94" s="512"/>
      <c r="P94" s="175"/>
      <c r="Q94" s="511"/>
      <c r="R94" s="512"/>
      <c r="S94" s="175"/>
      <c r="T94" s="177"/>
      <c r="U94" s="192"/>
      <c r="V94" s="181"/>
      <c r="W94" s="181"/>
      <c r="X94" s="181"/>
      <c r="Y94" s="181"/>
      <c r="Z94" s="181"/>
      <c r="AA94" s="181"/>
      <c r="AB94" s="181"/>
      <c r="AC94" s="181"/>
      <c r="AD94" s="181"/>
      <c r="AE94" s="181"/>
      <c r="AF94" s="181"/>
      <c r="AG94" s="182"/>
      <c r="AH94" s="15"/>
      <c r="AI94" s="16"/>
      <c r="AJ94" s="16"/>
      <c r="AK94" s="16"/>
      <c r="AL94" s="16"/>
      <c r="AM94" s="16"/>
    </row>
    <row r="95" spans="1:39" s="3" customFormat="1" ht="12.75" customHeight="1">
      <c r="A95" s="175"/>
      <c r="B95" s="176"/>
      <c r="C95" s="191"/>
      <c r="D95" s="191"/>
      <c r="E95" s="191"/>
      <c r="F95" s="191"/>
      <c r="G95" s="191"/>
      <c r="H95" s="191"/>
      <c r="I95" s="191"/>
      <c r="J95" s="191"/>
      <c r="K95" s="187" t="s">
        <v>130</v>
      </c>
      <c r="L95" s="179"/>
      <c r="M95" s="175"/>
      <c r="N95" s="511"/>
      <c r="O95" s="512"/>
      <c r="P95" s="175"/>
      <c r="Q95" s="509"/>
      <c r="R95" s="510"/>
      <c r="S95" s="175"/>
      <c r="T95" s="193"/>
      <c r="U95" s="146"/>
      <c r="V95" s="146"/>
      <c r="W95" s="146"/>
      <c r="X95" s="146"/>
      <c r="Y95" s="146"/>
      <c r="Z95" s="146"/>
      <c r="AA95" s="146"/>
      <c r="AB95" s="146"/>
      <c r="AC95" s="146"/>
      <c r="AD95" s="181"/>
      <c r="AE95" s="181"/>
      <c r="AF95" s="181"/>
      <c r="AG95" s="182"/>
      <c r="AH95" s="15"/>
      <c r="AI95" s="16"/>
      <c r="AJ95" s="16"/>
      <c r="AK95" s="16"/>
      <c r="AL95" s="16"/>
      <c r="AM95" s="16"/>
    </row>
    <row r="96" spans="1:39" ht="12.75" customHeight="1">
      <c r="A96" s="175"/>
      <c r="B96" s="191"/>
      <c r="C96" s="191"/>
      <c r="D96" s="191"/>
      <c r="E96" s="191"/>
      <c r="F96" s="188"/>
      <c r="G96" s="191"/>
      <c r="H96" s="191"/>
      <c r="I96" s="191"/>
      <c r="J96" s="191"/>
      <c r="K96" s="187" t="s">
        <v>227</v>
      </c>
      <c r="L96" s="179"/>
      <c r="M96" s="175"/>
      <c r="N96" s="511"/>
      <c r="O96" s="512"/>
      <c r="P96" s="175"/>
      <c r="Q96" s="511"/>
      <c r="R96" s="512"/>
      <c r="S96" s="175"/>
      <c r="T96" s="177"/>
      <c r="U96" s="110"/>
      <c r="V96" s="110"/>
      <c r="W96" s="110"/>
      <c r="X96" s="194"/>
      <c r="Y96" s="194"/>
      <c r="Z96" s="194"/>
      <c r="AA96" s="194"/>
      <c r="AB96" s="194"/>
      <c r="AC96" s="194"/>
      <c r="AD96" s="194"/>
      <c r="AE96" s="194"/>
      <c r="AF96" s="194"/>
      <c r="AG96" s="110"/>
      <c r="AH96" s="15"/>
      <c r="AI96" s="15"/>
      <c r="AJ96" s="15"/>
      <c r="AK96" s="15"/>
      <c r="AL96" s="15"/>
      <c r="AM96" s="15"/>
    </row>
    <row r="97" spans="1:39" ht="12.75" customHeight="1">
      <c r="A97" s="175"/>
      <c r="B97" s="184"/>
      <c r="C97" s="184"/>
      <c r="D97" s="184"/>
      <c r="E97" s="184"/>
      <c r="F97" s="184"/>
      <c r="G97" s="184"/>
      <c r="H97" s="184"/>
      <c r="I97" s="184"/>
      <c r="J97" s="184"/>
      <c r="K97" s="195" t="s">
        <v>390</v>
      </c>
      <c r="L97" s="188"/>
      <c r="M97" s="188"/>
      <c r="N97" s="511"/>
      <c r="O97" s="512"/>
      <c r="P97" s="188"/>
      <c r="Q97" s="509"/>
      <c r="R97" s="510"/>
      <c r="S97" s="188"/>
      <c r="T97" s="175"/>
      <c r="U97" s="182"/>
      <c r="V97" s="182"/>
      <c r="W97" s="182"/>
      <c r="X97" s="181"/>
      <c r="Y97" s="181"/>
      <c r="Z97" s="181"/>
      <c r="AA97" s="181"/>
      <c r="AB97" s="181"/>
      <c r="AC97" s="181"/>
      <c r="AD97" s="181"/>
      <c r="AE97" s="181"/>
      <c r="AF97" s="181"/>
      <c r="AG97" s="182"/>
      <c r="AH97" s="15"/>
      <c r="AI97" s="15"/>
      <c r="AJ97" s="15"/>
      <c r="AK97" s="15"/>
      <c r="AL97" s="15"/>
      <c r="AM97" s="15"/>
    </row>
    <row r="98" spans="1:39" ht="12.75" customHeight="1">
      <c r="A98" s="176"/>
      <c r="B98" s="176"/>
      <c r="C98" s="176"/>
      <c r="D98" s="176"/>
      <c r="E98" s="188"/>
      <c r="F98" s="188"/>
      <c r="G98" s="188"/>
      <c r="H98" s="188"/>
      <c r="I98" s="175"/>
      <c r="J98" s="179"/>
      <c r="K98" s="179" t="s">
        <v>228</v>
      </c>
      <c r="L98" s="179"/>
      <c r="M98" s="175"/>
      <c r="N98" s="511"/>
      <c r="O98" s="512"/>
      <c r="P98" s="175"/>
      <c r="Q98" s="511"/>
      <c r="R98" s="512"/>
      <c r="S98" s="175"/>
      <c r="T98" s="177"/>
      <c r="U98" s="182"/>
      <c r="V98" s="181"/>
      <c r="W98" s="181"/>
      <c r="X98" s="181"/>
      <c r="Y98" s="181"/>
      <c r="Z98" s="181"/>
      <c r="AA98" s="181"/>
      <c r="AB98" s="181"/>
      <c r="AC98" s="181"/>
      <c r="AD98" s="181"/>
      <c r="AE98" s="181"/>
      <c r="AF98" s="181"/>
      <c r="AG98" s="182"/>
      <c r="AH98" s="15"/>
      <c r="AI98" s="15"/>
      <c r="AJ98" s="15"/>
      <c r="AK98" s="15"/>
      <c r="AL98" s="15"/>
      <c r="AM98" s="15"/>
    </row>
    <row r="99" spans="1:39" ht="12.75" customHeight="1">
      <c r="A99" s="175"/>
      <c r="B99" s="176"/>
      <c r="C99" s="176"/>
      <c r="D99" s="176"/>
      <c r="E99" s="188"/>
      <c r="F99" s="188"/>
      <c r="G99" s="188"/>
      <c r="H99" s="176"/>
      <c r="I99" s="188"/>
      <c r="J99" s="188"/>
      <c r="K99" s="179" t="s">
        <v>229</v>
      </c>
      <c r="L99" s="188"/>
      <c r="M99" s="188"/>
      <c r="N99" s="511"/>
      <c r="O99" s="512"/>
      <c r="P99" s="188"/>
      <c r="Q99" s="509"/>
      <c r="R99" s="510"/>
      <c r="S99" s="188"/>
      <c r="T99" s="175"/>
      <c r="U99" s="182"/>
      <c r="V99" s="182"/>
      <c r="W99" s="182"/>
      <c r="X99" s="181"/>
      <c r="Y99" s="181"/>
      <c r="Z99" s="181"/>
      <c r="AA99" s="181"/>
      <c r="AB99" s="181"/>
      <c r="AC99" s="181"/>
      <c r="AD99" s="181"/>
      <c r="AE99" s="181"/>
      <c r="AF99" s="181"/>
      <c r="AG99" s="182"/>
      <c r="AH99" s="15"/>
      <c r="AI99" s="15"/>
      <c r="AJ99" s="15"/>
      <c r="AK99" s="15"/>
      <c r="AL99" s="15"/>
      <c r="AM99" s="15"/>
    </row>
    <row r="100" spans="1:119" s="23" customFormat="1" ht="12.75" customHeight="1">
      <c r="A100" s="175"/>
      <c r="B100" s="176"/>
      <c r="C100" s="176"/>
      <c r="D100" s="176"/>
      <c r="E100" s="188"/>
      <c r="F100" s="188"/>
      <c r="G100" s="188"/>
      <c r="H100" s="176"/>
      <c r="I100" s="188"/>
      <c r="J100" s="188"/>
      <c r="K100" s="179" t="s">
        <v>230</v>
      </c>
      <c r="L100" s="179"/>
      <c r="M100" s="175"/>
      <c r="N100" s="511"/>
      <c r="O100" s="512"/>
      <c r="P100" s="175"/>
      <c r="Q100" s="511"/>
      <c r="R100" s="512"/>
      <c r="S100" s="175"/>
      <c r="T100" s="177"/>
      <c r="U100" s="182"/>
      <c r="V100" s="182"/>
      <c r="W100" s="182"/>
      <c r="X100" s="181"/>
      <c r="Y100" s="181"/>
      <c r="Z100" s="181"/>
      <c r="AA100" s="181"/>
      <c r="AB100" s="181"/>
      <c r="AC100" s="181"/>
      <c r="AD100" s="181"/>
      <c r="AE100" s="181"/>
      <c r="AF100" s="181"/>
      <c r="AG100" s="182"/>
      <c r="AH100" s="65"/>
      <c r="AI100" s="65"/>
      <c r="AJ100" s="65"/>
      <c r="AK100" s="65"/>
      <c r="AL100" s="65"/>
      <c r="AM100" s="65"/>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52"/>
      <c r="CD100" s="52"/>
      <c r="CE100" s="52"/>
      <c r="CF100" s="52"/>
      <c r="CG100" s="52"/>
      <c r="CH100" s="52"/>
      <c r="CI100" s="52"/>
      <c r="CJ100" s="52"/>
      <c r="CK100" s="52"/>
      <c r="CL100" s="52"/>
      <c r="CM100" s="52"/>
      <c r="CN100" s="52"/>
      <c r="CO100" s="52"/>
      <c r="CP100" s="52"/>
      <c r="CQ100" s="52"/>
      <c r="CR100" s="52"/>
      <c r="CS100" s="52"/>
      <c r="CT100" s="52"/>
      <c r="CU100" s="52"/>
      <c r="CV100" s="52"/>
      <c r="CW100" s="52"/>
      <c r="CX100" s="52"/>
      <c r="CY100" s="52"/>
      <c r="CZ100" s="52"/>
      <c r="DA100" s="52"/>
      <c r="DB100" s="52"/>
      <c r="DC100" s="52"/>
      <c r="DD100" s="52"/>
      <c r="DE100" s="52"/>
      <c r="DF100" s="52"/>
      <c r="DG100" s="52"/>
      <c r="DH100" s="52"/>
      <c r="DI100" s="52"/>
      <c r="DJ100" s="52"/>
      <c r="DK100" s="52"/>
      <c r="DL100" s="52"/>
      <c r="DM100" s="52"/>
      <c r="DN100" s="52"/>
      <c r="DO100" s="52"/>
    </row>
    <row r="101" spans="1:119" s="23" customFormat="1" ht="12.75" customHeight="1">
      <c r="A101" s="175"/>
      <c r="B101" s="176"/>
      <c r="C101" s="176"/>
      <c r="D101" s="176"/>
      <c r="E101" s="188"/>
      <c r="F101" s="188"/>
      <c r="G101" s="188"/>
      <c r="H101" s="176"/>
      <c r="I101" s="188"/>
      <c r="J101" s="188"/>
      <c r="K101" s="179" t="s">
        <v>406</v>
      </c>
      <c r="L101" s="188"/>
      <c r="M101" s="188"/>
      <c r="N101" s="511"/>
      <c r="O101" s="512"/>
      <c r="P101" s="188"/>
      <c r="Q101" s="509"/>
      <c r="R101" s="510"/>
      <c r="S101" s="188"/>
      <c r="T101" s="175"/>
      <c r="U101" s="182"/>
      <c r="V101" s="182"/>
      <c r="W101" s="182"/>
      <c r="X101" s="181"/>
      <c r="Y101" s="181"/>
      <c r="Z101" s="181"/>
      <c r="AA101" s="181"/>
      <c r="AB101" s="181"/>
      <c r="AC101" s="181"/>
      <c r="AD101" s="181"/>
      <c r="AE101" s="181"/>
      <c r="AF101" s="181"/>
      <c r="AG101" s="182"/>
      <c r="AH101" s="65"/>
      <c r="AI101" s="65"/>
      <c r="AJ101" s="65"/>
      <c r="AK101" s="65"/>
      <c r="AL101" s="65"/>
      <c r="AM101" s="65"/>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52"/>
      <c r="CD101" s="52"/>
      <c r="CE101" s="52"/>
      <c r="CF101" s="52"/>
      <c r="CG101" s="52"/>
      <c r="CH101" s="52"/>
      <c r="CI101" s="52"/>
      <c r="CJ101" s="52"/>
      <c r="CK101" s="52"/>
      <c r="CL101" s="52"/>
      <c r="CM101" s="52"/>
      <c r="CN101" s="52"/>
      <c r="CO101" s="52"/>
      <c r="CP101" s="52"/>
      <c r="CQ101" s="52"/>
      <c r="CR101" s="52"/>
      <c r="CS101" s="52"/>
      <c r="CT101" s="52"/>
      <c r="CU101" s="52"/>
      <c r="CV101" s="52"/>
      <c r="CW101" s="52"/>
      <c r="CX101" s="52"/>
      <c r="CY101" s="52"/>
      <c r="CZ101" s="52"/>
      <c r="DA101" s="52"/>
      <c r="DB101" s="52"/>
      <c r="DC101" s="52"/>
      <c r="DD101" s="52"/>
      <c r="DE101" s="52"/>
      <c r="DF101" s="52"/>
      <c r="DG101" s="52"/>
      <c r="DH101" s="52"/>
      <c r="DI101" s="52"/>
      <c r="DJ101" s="52"/>
      <c r="DK101" s="52"/>
      <c r="DL101" s="52"/>
      <c r="DM101" s="52"/>
      <c r="DN101" s="52"/>
      <c r="DO101" s="52"/>
    </row>
    <row r="102" spans="1:119" s="23" customFormat="1" ht="12.75" customHeight="1">
      <c r="A102" s="175"/>
      <c r="B102" s="176"/>
      <c r="C102" s="176"/>
      <c r="D102" s="176"/>
      <c r="E102" s="188"/>
      <c r="F102" s="176"/>
      <c r="G102" s="176"/>
      <c r="H102" s="176"/>
      <c r="I102" s="177"/>
      <c r="J102" s="178"/>
      <c r="K102" s="179" t="s">
        <v>231</v>
      </c>
      <c r="L102" s="179"/>
      <c r="M102" s="175"/>
      <c r="N102" s="511"/>
      <c r="O102" s="512"/>
      <c r="P102" s="175"/>
      <c r="Q102" s="511"/>
      <c r="R102" s="512"/>
      <c r="S102" s="175"/>
      <c r="T102" s="177"/>
      <c r="U102" s="181"/>
      <c r="V102" s="181"/>
      <c r="W102" s="181"/>
      <c r="X102" s="181"/>
      <c r="Y102" s="181"/>
      <c r="Z102" s="181"/>
      <c r="AA102" s="181"/>
      <c r="AB102" s="181"/>
      <c r="AC102" s="181"/>
      <c r="AD102" s="181"/>
      <c r="AE102" s="181"/>
      <c r="AF102" s="181"/>
      <c r="AG102" s="182"/>
      <c r="AH102" s="65"/>
      <c r="AI102" s="65"/>
      <c r="AJ102" s="65"/>
      <c r="AK102" s="65"/>
      <c r="AL102" s="65"/>
      <c r="AM102" s="65"/>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52"/>
      <c r="CD102" s="52"/>
      <c r="CE102" s="52"/>
      <c r="CF102" s="52"/>
      <c r="CG102" s="52"/>
      <c r="CH102" s="52"/>
      <c r="CI102" s="52"/>
      <c r="CJ102" s="52"/>
      <c r="CK102" s="52"/>
      <c r="CL102" s="52"/>
      <c r="CM102" s="52"/>
      <c r="CN102" s="52"/>
      <c r="CO102" s="52"/>
      <c r="CP102" s="52"/>
      <c r="CQ102" s="52"/>
      <c r="CR102" s="52"/>
      <c r="CS102" s="52"/>
      <c r="CT102" s="52"/>
      <c r="CU102" s="52"/>
      <c r="CV102" s="52"/>
      <c r="CW102" s="52"/>
      <c r="CX102" s="52"/>
      <c r="CY102" s="52"/>
      <c r="CZ102" s="52"/>
      <c r="DA102" s="52"/>
      <c r="DB102" s="52"/>
      <c r="DC102" s="52"/>
      <c r="DD102" s="52"/>
      <c r="DE102" s="52"/>
      <c r="DF102" s="52"/>
      <c r="DG102" s="52"/>
      <c r="DH102" s="52"/>
      <c r="DI102" s="52"/>
      <c r="DJ102" s="52"/>
      <c r="DK102" s="52"/>
      <c r="DL102" s="52"/>
      <c r="DM102" s="52"/>
      <c r="DN102" s="52"/>
      <c r="DO102" s="52"/>
    </row>
    <row r="103" spans="1:119" s="23" customFormat="1" ht="12.75" customHeight="1">
      <c r="A103" s="175"/>
      <c r="B103" s="176"/>
      <c r="C103" s="176"/>
      <c r="D103" s="176"/>
      <c r="E103" s="188"/>
      <c r="F103" s="188"/>
      <c r="G103" s="188"/>
      <c r="H103" s="176"/>
      <c r="I103" s="188"/>
      <c r="J103" s="188"/>
      <c r="K103" s="179" t="s">
        <v>476</v>
      </c>
      <c r="L103" s="188"/>
      <c r="M103" s="188"/>
      <c r="N103" s="511"/>
      <c r="O103" s="512"/>
      <c r="P103" s="188"/>
      <c r="Q103" s="509"/>
      <c r="R103" s="510"/>
      <c r="S103" s="188"/>
      <c r="T103" s="175"/>
      <c r="U103" s="182"/>
      <c r="V103" s="196"/>
      <c r="W103" s="182"/>
      <c r="X103" s="181"/>
      <c r="Y103" s="181"/>
      <c r="Z103" s="181"/>
      <c r="AA103" s="181"/>
      <c r="AB103" s="181"/>
      <c r="AC103" s="181"/>
      <c r="AD103" s="181"/>
      <c r="AE103" s="181"/>
      <c r="AF103" s="181"/>
      <c r="AG103" s="182"/>
      <c r="AH103" s="65"/>
      <c r="AI103" s="65"/>
      <c r="AJ103" s="65"/>
      <c r="AK103" s="65"/>
      <c r="AL103" s="65"/>
      <c r="AM103" s="65"/>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52"/>
      <c r="CD103" s="52"/>
      <c r="CE103" s="52"/>
      <c r="CF103" s="52"/>
      <c r="CG103" s="52"/>
      <c r="CH103" s="52"/>
      <c r="CI103" s="52"/>
      <c r="CJ103" s="52"/>
      <c r="CK103" s="52"/>
      <c r="CL103" s="52"/>
      <c r="CM103" s="52"/>
      <c r="CN103" s="52"/>
      <c r="CO103" s="52"/>
      <c r="CP103" s="52"/>
      <c r="CQ103" s="52"/>
      <c r="CR103" s="52"/>
      <c r="CS103" s="52"/>
      <c r="CT103" s="52"/>
      <c r="CU103" s="52"/>
      <c r="CV103" s="52"/>
      <c r="CW103" s="52"/>
      <c r="CX103" s="52"/>
      <c r="CY103" s="52"/>
      <c r="CZ103" s="52"/>
      <c r="DA103" s="52"/>
      <c r="DB103" s="52"/>
      <c r="DC103" s="52"/>
      <c r="DD103" s="52"/>
      <c r="DE103" s="52"/>
      <c r="DF103" s="52"/>
      <c r="DG103" s="52"/>
      <c r="DH103" s="52"/>
      <c r="DI103" s="52"/>
      <c r="DJ103" s="52"/>
      <c r="DK103" s="52"/>
      <c r="DL103" s="52"/>
      <c r="DM103" s="52"/>
      <c r="DN103" s="52"/>
      <c r="DO103" s="52"/>
    </row>
    <row r="104" spans="1:119" s="23" customFormat="1" ht="12.75" customHeight="1">
      <c r="A104" s="175"/>
      <c r="B104" s="176"/>
      <c r="C104" s="176"/>
      <c r="D104" s="176"/>
      <c r="E104" s="188"/>
      <c r="F104" s="188"/>
      <c r="G104" s="188"/>
      <c r="H104" s="176"/>
      <c r="I104" s="188"/>
      <c r="J104" s="188"/>
      <c r="K104" s="179" t="s">
        <v>369</v>
      </c>
      <c r="L104" s="179"/>
      <c r="M104" s="175"/>
      <c r="N104" s="511"/>
      <c r="O104" s="512"/>
      <c r="P104" s="175"/>
      <c r="Q104" s="511"/>
      <c r="R104" s="512"/>
      <c r="S104" s="175"/>
      <c r="T104" s="177"/>
      <c r="U104" s="182" t="s">
        <v>232</v>
      </c>
      <c r="V104" s="183"/>
      <c r="W104" s="183"/>
      <c r="X104" s="645"/>
      <c r="Y104" s="646"/>
      <c r="Z104" s="646"/>
      <c r="AA104" s="646"/>
      <c r="AB104" s="646"/>
      <c r="AC104" s="646"/>
      <c r="AD104" s="646"/>
      <c r="AE104" s="646"/>
      <c r="AF104" s="647"/>
      <c r="AG104" s="183"/>
      <c r="AH104" s="65"/>
      <c r="AI104" s="65"/>
      <c r="AJ104" s="65"/>
      <c r="AK104" s="65"/>
      <c r="AL104" s="65"/>
      <c r="AM104" s="65"/>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52"/>
      <c r="CD104" s="52"/>
      <c r="CE104" s="52"/>
      <c r="CF104" s="52"/>
      <c r="CG104" s="52"/>
      <c r="CH104" s="52"/>
      <c r="CI104" s="52"/>
      <c r="CJ104" s="52"/>
      <c r="CK104" s="52"/>
      <c r="CL104" s="52"/>
      <c r="CM104" s="52"/>
      <c r="CN104" s="52"/>
      <c r="CO104" s="52"/>
      <c r="CP104" s="52"/>
      <c r="CQ104" s="52"/>
      <c r="CR104" s="52"/>
      <c r="CS104" s="52"/>
      <c r="CT104" s="52"/>
      <c r="CU104" s="52"/>
      <c r="CV104" s="52"/>
      <c r="CW104" s="52"/>
      <c r="CX104" s="52"/>
      <c r="CY104" s="52"/>
      <c r="CZ104" s="52"/>
      <c r="DA104" s="52"/>
      <c r="DB104" s="52"/>
      <c r="DC104" s="52"/>
      <c r="DD104" s="52"/>
      <c r="DE104" s="52"/>
      <c r="DF104" s="52"/>
      <c r="DG104" s="52"/>
      <c r="DH104" s="52"/>
      <c r="DI104" s="52"/>
      <c r="DJ104" s="52"/>
      <c r="DK104" s="52"/>
      <c r="DL104" s="52"/>
      <c r="DM104" s="52"/>
      <c r="DN104" s="52"/>
      <c r="DO104" s="52"/>
    </row>
    <row r="105" spans="1:119" s="23" customFormat="1" ht="12.75" customHeight="1">
      <c r="A105" s="197"/>
      <c r="B105" s="194"/>
      <c r="C105" s="194"/>
      <c r="D105" s="194"/>
      <c r="E105" s="110"/>
      <c r="F105" s="110"/>
      <c r="G105" s="110"/>
      <c r="H105" s="194"/>
      <c r="I105" s="110"/>
      <c r="J105" s="110"/>
      <c r="K105" s="198"/>
      <c r="L105" s="198"/>
      <c r="M105" s="197"/>
      <c r="N105" s="199"/>
      <c r="O105" s="110"/>
      <c r="P105" s="197"/>
      <c r="Q105" s="199"/>
      <c r="R105" s="110"/>
      <c r="S105" s="197"/>
      <c r="T105" s="200"/>
      <c r="U105" s="182"/>
      <c r="V105" s="182"/>
      <c r="W105" s="182"/>
      <c r="X105" s="181"/>
      <c r="Y105" s="181"/>
      <c r="Z105" s="181"/>
      <c r="AA105" s="181"/>
      <c r="AB105" s="181"/>
      <c r="AC105" s="181"/>
      <c r="AD105" s="181"/>
      <c r="AE105" s="181"/>
      <c r="AF105" s="181"/>
      <c r="AG105" s="183"/>
      <c r="AH105" s="65"/>
      <c r="AI105" s="65"/>
      <c r="AJ105" s="65"/>
      <c r="AK105" s="65"/>
      <c r="AL105" s="65"/>
      <c r="AM105" s="65"/>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row>
    <row r="106" spans="1:119" s="23" customFormat="1" ht="12.75" customHeight="1">
      <c r="A106" s="149"/>
      <c r="B106" s="181" t="s">
        <v>112</v>
      </c>
      <c r="C106" s="201"/>
      <c r="D106" s="201"/>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201"/>
      <c r="AD106" s="201"/>
      <c r="AE106" s="201"/>
      <c r="AF106" s="201"/>
      <c r="AG106" s="135"/>
      <c r="AH106" s="65"/>
      <c r="AI106" s="65"/>
      <c r="AJ106" s="65"/>
      <c r="AK106" s="65"/>
      <c r="AL106" s="65"/>
      <c r="AM106" s="65"/>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row>
    <row r="107" spans="1:119" s="23" customFormat="1" ht="12.75" customHeight="1">
      <c r="A107" s="149"/>
      <c r="B107" s="679" t="s">
        <v>539</v>
      </c>
      <c r="C107" s="680"/>
      <c r="D107" s="680"/>
      <c r="E107" s="680"/>
      <c r="F107" s="680"/>
      <c r="G107" s="680"/>
      <c r="H107" s="680"/>
      <c r="I107" s="680"/>
      <c r="J107" s="201"/>
      <c r="K107" s="201"/>
      <c r="L107" s="201"/>
      <c r="M107" s="201"/>
      <c r="N107" s="201"/>
      <c r="O107" s="201"/>
      <c r="P107" s="201"/>
      <c r="Q107" s="201"/>
      <c r="R107" s="201"/>
      <c r="S107" s="201"/>
      <c r="T107" s="201"/>
      <c r="U107" s="201"/>
      <c r="V107" s="201"/>
      <c r="W107" s="201"/>
      <c r="X107" s="201"/>
      <c r="Y107" s="201"/>
      <c r="Z107" s="201"/>
      <c r="AA107" s="201"/>
      <c r="AB107" s="201"/>
      <c r="AC107" s="201"/>
      <c r="AD107" s="201"/>
      <c r="AE107" s="201"/>
      <c r="AF107" s="201"/>
      <c r="AG107" s="135"/>
      <c r="AH107" s="65"/>
      <c r="AI107" s="65"/>
      <c r="AJ107" s="65"/>
      <c r="AK107" s="65"/>
      <c r="AL107" s="65"/>
      <c r="AM107" s="65"/>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52"/>
      <c r="CD107" s="52"/>
      <c r="CE107" s="52"/>
      <c r="CF107" s="52"/>
      <c r="CG107" s="52"/>
      <c r="CH107" s="52"/>
      <c r="CI107" s="52"/>
      <c r="CJ107" s="52"/>
      <c r="CK107" s="52"/>
      <c r="CL107" s="52"/>
      <c r="CM107" s="52"/>
      <c r="CN107" s="52"/>
      <c r="CO107" s="52"/>
      <c r="CP107" s="52"/>
      <c r="CQ107" s="52"/>
      <c r="CR107" s="52"/>
      <c r="CS107" s="52"/>
      <c r="CT107" s="52"/>
      <c r="CU107" s="52"/>
      <c r="CV107" s="52"/>
      <c r="CW107" s="52"/>
      <c r="CX107" s="52"/>
      <c r="CY107" s="52"/>
      <c r="CZ107" s="52"/>
      <c r="DA107" s="52"/>
      <c r="DB107" s="52"/>
      <c r="DC107" s="52"/>
      <c r="DD107" s="52"/>
      <c r="DE107" s="52"/>
      <c r="DF107" s="52"/>
      <c r="DG107" s="52"/>
      <c r="DH107" s="52"/>
      <c r="DI107" s="52"/>
      <c r="DJ107" s="52"/>
      <c r="DK107" s="52"/>
      <c r="DL107" s="52"/>
      <c r="DM107" s="52"/>
      <c r="DN107" s="52"/>
      <c r="DO107" s="52"/>
    </row>
    <row r="108" spans="1:119" s="23" customFormat="1" ht="12.75" customHeight="1">
      <c r="A108" s="149"/>
      <c r="B108" s="677" t="s">
        <v>113</v>
      </c>
      <c r="C108" s="678"/>
      <c r="D108" s="678"/>
      <c r="E108" s="678"/>
      <c r="F108" s="678"/>
      <c r="G108" s="678"/>
      <c r="H108" s="678"/>
      <c r="I108" s="678"/>
      <c r="J108" s="201"/>
      <c r="K108" s="201"/>
      <c r="L108" s="201"/>
      <c r="M108" s="201"/>
      <c r="N108" s="201"/>
      <c r="O108" s="201"/>
      <c r="P108" s="201"/>
      <c r="Q108" s="201"/>
      <c r="R108" s="201"/>
      <c r="S108" s="201"/>
      <c r="T108" s="201"/>
      <c r="U108" s="201"/>
      <c r="V108" s="201"/>
      <c r="W108" s="201"/>
      <c r="X108" s="201"/>
      <c r="Y108" s="201"/>
      <c r="Z108" s="201"/>
      <c r="AA108" s="201"/>
      <c r="AB108" s="201"/>
      <c r="AC108" s="201"/>
      <c r="AD108" s="201"/>
      <c r="AE108" s="201"/>
      <c r="AF108" s="201"/>
      <c r="AG108" s="135"/>
      <c r="AH108" s="65"/>
      <c r="AI108" s="65"/>
      <c r="AJ108" s="65"/>
      <c r="AK108" s="65"/>
      <c r="AL108" s="65"/>
      <c r="AM108" s="65"/>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52"/>
      <c r="CD108" s="52"/>
      <c r="CE108" s="52"/>
      <c r="CF108" s="52"/>
      <c r="CG108" s="52"/>
      <c r="CH108" s="52"/>
      <c r="CI108" s="52"/>
      <c r="CJ108" s="52"/>
      <c r="CK108" s="52"/>
      <c r="CL108" s="52"/>
      <c r="CM108" s="52"/>
      <c r="CN108" s="52"/>
      <c r="CO108" s="52"/>
      <c r="CP108" s="52"/>
      <c r="CQ108" s="52"/>
      <c r="CR108" s="52"/>
      <c r="CS108" s="52"/>
      <c r="CT108" s="52"/>
      <c r="CU108" s="52"/>
      <c r="CV108" s="52"/>
      <c r="CW108" s="52"/>
      <c r="CX108" s="52"/>
      <c r="CY108" s="52"/>
      <c r="CZ108" s="52"/>
      <c r="DA108" s="52"/>
      <c r="DB108" s="52"/>
      <c r="DC108" s="52"/>
      <c r="DD108" s="52"/>
      <c r="DE108" s="52"/>
      <c r="DF108" s="52"/>
      <c r="DG108" s="52"/>
      <c r="DH108" s="52"/>
      <c r="DI108" s="52"/>
      <c r="DJ108" s="52"/>
      <c r="DK108" s="52"/>
      <c r="DL108" s="52"/>
      <c r="DM108" s="52"/>
      <c r="DN108" s="52"/>
      <c r="DO108" s="52"/>
    </row>
    <row r="109" spans="1:119" s="23" customFormat="1" ht="12.75" customHeight="1">
      <c r="A109" s="202"/>
      <c r="B109" s="675" t="s">
        <v>212</v>
      </c>
      <c r="C109" s="676"/>
      <c r="D109" s="676"/>
      <c r="E109" s="676"/>
      <c r="F109" s="203"/>
      <c r="G109" s="203"/>
      <c r="H109" s="203"/>
      <c r="I109" s="203"/>
      <c r="J109" s="204"/>
      <c r="K109" s="205"/>
      <c r="L109" s="206"/>
      <c r="M109" s="206"/>
      <c r="N109" s="206"/>
      <c r="O109" s="206"/>
      <c r="P109" s="206"/>
      <c r="Q109" s="206"/>
      <c r="R109" s="206"/>
      <c r="S109" s="206"/>
      <c r="T109" s="206"/>
      <c r="U109" s="117"/>
      <c r="V109" s="202"/>
      <c r="W109" s="202"/>
      <c r="X109" s="202"/>
      <c r="Y109" s="202"/>
      <c r="Z109" s="202"/>
      <c r="AA109" s="202"/>
      <c r="AB109" s="202"/>
      <c r="AC109" s="202"/>
      <c r="AD109" s="202"/>
      <c r="AE109" s="202"/>
      <c r="AF109" s="202"/>
      <c r="AG109" s="202"/>
      <c r="AH109" s="65"/>
      <c r="AI109" s="65"/>
      <c r="AJ109" s="65"/>
      <c r="AK109" s="65"/>
      <c r="AL109" s="65"/>
      <c r="AM109" s="65"/>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52"/>
      <c r="CD109" s="52"/>
      <c r="CE109" s="52"/>
      <c r="CF109" s="52"/>
      <c r="CG109" s="52"/>
      <c r="CH109" s="52"/>
      <c r="CI109" s="52"/>
      <c r="CJ109" s="52"/>
      <c r="CK109" s="52"/>
      <c r="CL109" s="52"/>
      <c r="CM109" s="52"/>
      <c r="CN109" s="52"/>
      <c r="CO109" s="52"/>
      <c r="CP109" s="52"/>
      <c r="CQ109" s="52"/>
      <c r="CR109" s="52"/>
      <c r="CS109" s="52"/>
      <c r="CT109" s="52"/>
      <c r="CU109" s="52"/>
      <c r="CV109" s="52"/>
      <c r="CW109" s="52"/>
      <c r="CX109" s="52"/>
      <c r="CY109" s="52"/>
      <c r="CZ109" s="52"/>
      <c r="DA109" s="52"/>
      <c r="DB109" s="52"/>
      <c r="DC109" s="52"/>
      <c r="DD109" s="52"/>
      <c r="DE109" s="52"/>
      <c r="DF109" s="52"/>
      <c r="DG109" s="52"/>
      <c r="DH109" s="52"/>
      <c r="DI109" s="52"/>
      <c r="DJ109" s="52"/>
      <c r="DK109" s="52"/>
      <c r="DL109" s="52"/>
      <c r="DM109" s="52"/>
      <c r="DN109" s="52"/>
      <c r="DO109" s="52"/>
    </row>
    <row r="110" spans="1:119" s="23" customFormat="1" ht="12.75" customHeight="1">
      <c r="A110" s="135"/>
      <c r="B110" s="142"/>
      <c r="C110" s="142"/>
      <c r="D110" s="142"/>
      <c r="E110" s="142"/>
      <c r="F110" s="136"/>
      <c r="G110" s="136"/>
      <c r="H110" s="136"/>
      <c r="I110" s="131"/>
      <c r="J110" s="174"/>
      <c r="K110" s="157"/>
      <c r="L110" s="207"/>
      <c r="M110" s="207"/>
      <c r="N110" s="207"/>
      <c r="O110" s="207"/>
      <c r="P110" s="207"/>
      <c r="Q110" s="207"/>
      <c r="R110" s="207"/>
      <c r="S110" s="207"/>
      <c r="T110" s="207"/>
      <c r="U110" s="115"/>
      <c r="V110" s="135"/>
      <c r="W110" s="135"/>
      <c r="X110" s="139"/>
      <c r="Y110" s="139"/>
      <c r="Z110" s="139"/>
      <c r="AA110" s="139"/>
      <c r="AB110" s="139"/>
      <c r="AC110" s="139"/>
      <c r="AD110" s="139"/>
      <c r="AE110" s="139"/>
      <c r="AF110" s="139"/>
      <c r="AG110" s="135"/>
      <c r="AH110" s="65"/>
      <c r="AI110" s="65"/>
      <c r="AJ110" s="65"/>
      <c r="AK110" s="65"/>
      <c r="AL110" s="65"/>
      <c r="AM110" s="65"/>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52"/>
      <c r="CD110" s="52"/>
      <c r="CE110" s="52"/>
      <c r="CF110" s="52"/>
      <c r="CG110" s="52"/>
      <c r="CH110" s="52"/>
      <c r="CI110" s="52"/>
      <c r="CJ110" s="52"/>
      <c r="CK110" s="52"/>
      <c r="CL110" s="52"/>
      <c r="CM110" s="52"/>
      <c r="CN110" s="52"/>
      <c r="CO110" s="52"/>
      <c r="CP110" s="52"/>
      <c r="CQ110" s="52"/>
      <c r="CR110" s="52"/>
      <c r="CS110" s="52"/>
      <c r="CT110" s="52"/>
      <c r="CU110" s="52"/>
      <c r="CV110" s="52"/>
      <c r="CW110" s="52"/>
      <c r="CX110" s="52"/>
      <c r="CY110" s="52"/>
      <c r="CZ110" s="52"/>
      <c r="DA110" s="52"/>
      <c r="DB110" s="52"/>
      <c r="DC110" s="52"/>
      <c r="DD110" s="52"/>
      <c r="DE110" s="52"/>
      <c r="DF110" s="52"/>
      <c r="DG110" s="52"/>
      <c r="DH110" s="52"/>
      <c r="DI110" s="52"/>
      <c r="DJ110" s="52"/>
      <c r="DK110" s="52"/>
      <c r="DL110" s="52"/>
      <c r="DM110" s="52"/>
      <c r="DN110" s="52"/>
      <c r="DO110" s="52"/>
    </row>
    <row r="111" spans="1:39" s="3" customFormat="1" ht="15.75" customHeight="1">
      <c r="A111" s="17" t="s">
        <v>623</v>
      </c>
      <c r="B111" s="17"/>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9"/>
      <c r="AF111" s="20"/>
      <c r="AG111" s="21"/>
      <c r="AH111" s="16"/>
      <c r="AI111" s="423" t="s">
        <v>568</v>
      </c>
      <c r="AJ111" s="423"/>
      <c r="AK111" s="16"/>
      <c r="AL111" s="16"/>
      <c r="AM111" s="16"/>
    </row>
    <row r="112" spans="1:39" s="3" customFormat="1" ht="12.75" customHeight="1">
      <c r="A112" s="135"/>
      <c r="B112" s="136"/>
      <c r="C112" s="136"/>
      <c r="D112" s="136"/>
      <c r="E112" s="136"/>
      <c r="F112" s="136"/>
      <c r="G112" s="136"/>
      <c r="H112" s="136"/>
      <c r="I112" s="139"/>
      <c r="J112" s="139"/>
      <c r="K112" s="139"/>
      <c r="L112" s="139"/>
      <c r="M112" s="139"/>
      <c r="N112" s="139"/>
      <c r="O112" s="139"/>
      <c r="P112" s="139"/>
      <c r="Q112" s="139"/>
      <c r="R112" s="139"/>
      <c r="S112" s="139"/>
      <c r="T112" s="139"/>
      <c r="U112" s="139"/>
      <c r="V112" s="139"/>
      <c r="W112" s="139"/>
      <c r="X112" s="139"/>
      <c r="Y112" s="139"/>
      <c r="Z112" s="139"/>
      <c r="AA112" s="115"/>
      <c r="AB112" s="135"/>
      <c r="AC112" s="135"/>
      <c r="AD112" s="115"/>
      <c r="AE112" s="135"/>
      <c r="AF112" s="139"/>
      <c r="AG112" s="135"/>
      <c r="AH112" s="16"/>
      <c r="AI112" s="208" t="s">
        <v>489</v>
      </c>
      <c r="AJ112" s="209">
        <v>3.67238</v>
      </c>
      <c r="AK112" s="16"/>
      <c r="AL112" s="16"/>
      <c r="AM112" s="16"/>
    </row>
    <row r="113" spans="1:39" s="3" customFormat="1" ht="12.75" customHeight="1">
      <c r="A113" s="135"/>
      <c r="B113" s="203" t="s">
        <v>493</v>
      </c>
      <c r="C113" s="203"/>
      <c r="D113" s="203"/>
      <c r="E113" s="203"/>
      <c r="F113" s="203"/>
      <c r="G113" s="203"/>
      <c r="H113" s="203"/>
      <c r="I113" s="202"/>
      <c r="J113" s="202"/>
      <c r="K113" s="202"/>
      <c r="L113" s="202"/>
      <c r="M113" s="202"/>
      <c r="N113" s="202"/>
      <c r="O113" s="202"/>
      <c r="P113" s="202"/>
      <c r="Q113" s="202"/>
      <c r="R113" s="202"/>
      <c r="S113" s="202"/>
      <c r="T113" s="202"/>
      <c r="U113" s="202"/>
      <c r="V113" s="202"/>
      <c r="W113" s="202"/>
      <c r="X113" s="202"/>
      <c r="Y113" s="202"/>
      <c r="Z113" s="135"/>
      <c r="AA113" s="115"/>
      <c r="AB113" s="135"/>
      <c r="AC113" s="135"/>
      <c r="AD113" s="115"/>
      <c r="AE113" s="135"/>
      <c r="AF113" s="139"/>
      <c r="AG113" s="135"/>
      <c r="AH113" s="16"/>
      <c r="AI113" s="208" t="s">
        <v>432</v>
      </c>
      <c r="AJ113" s="210">
        <v>4.12135</v>
      </c>
      <c r="AK113" s="16"/>
      <c r="AL113" s="16"/>
      <c r="AM113" s="16"/>
    </row>
    <row r="114" spans="1:39" s="3" customFormat="1" ht="12.75" customHeight="1">
      <c r="A114" s="135"/>
      <c r="B114" s="131" t="s">
        <v>566</v>
      </c>
      <c r="C114" s="131"/>
      <c r="D114" s="131"/>
      <c r="E114" s="131"/>
      <c r="F114" s="131"/>
      <c r="G114" s="131"/>
      <c r="H114" s="131"/>
      <c r="I114" s="135"/>
      <c r="J114" s="135"/>
      <c r="K114" s="135"/>
      <c r="L114" s="135"/>
      <c r="M114" s="135"/>
      <c r="N114" s="135"/>
      <c r="O114" s="135"/>
      <c r="P114" s="135"/>
      <c r="Q114" s="135"/>
      <c r="R114" s="135"/>
      <c r="S114" s="135"/>
      <c r="T114" s="135"/>
      <c r="U114" s="135"/>
      <c r="V114" s="135"/>
      <c r="W114" s="135"/>
      <c r="X114" s="135"/>
      <c r="Y114" s="135"/>
      <c r="Z114" s="135"/>
      <c r="AA114" s="115"/>
      <c r="AB114" s="135"/>
      <c r="AC114" s="135"/>
      <c r="AD114" s="115"/>
      <c r="AE114" s="135"/>
      <c r="AF114" s="139"/>
      <c r="AG114" s="135"/>
      <c r="AH114" s="16"/>
      <c r="AI114" s="208" t="s">
        <v>433</v>
      </c>
      <c r="AJ114" s="210">
        <v>0.9687</v>
      </c>
      <c r="AK114" s="16"/>
      <c r="AL114" s="16"/>
      <c r="AM114" s="16"/>
    </row>
    <row r="115" spans="1:39" s="3" customFormat="1" ht="12.75" customHeight="1">
      <c r="A115" s="135"/>
      <c r="B115" s="211" t="s">
        <v>620</v>
      </c>
      <c r="C115" s="131"/>
      <c r="D115" s="131"/>
      <c r="E115" s="131"/>
      <c r="F115" s="131"/>
      <c r="G115" s="131"/>
      <c r="H115" s="131"/>
      <c r="I115" s="135"/>
      <c r="J115" s="135"/>
      <c r="K115" s="135"/>
      <c r="L115" s="135"/>
      <c r="M115" s="135"/>
      <c r="N115" s="135"/>
      <c r="O115" s="135"/>
      <c r="P115" s="135"/>
      <c r="Q115" s="135"/>
      <c r="R115" s="135"/>
      <c r="S115" s="135"/>
      <c r="T115" s="135"/>
      <c r="U115" s="135"/>
      <c r="V115" s="135"/>
      <c r="W115" s="135"/>
      <c r="X115" s="135"/>
      <c r="Y115" s="135"/>
      <c r="Z115" s="135"/>
      <c r="AA115" s="115"/>
      <c r="AB115" s="135"/>
      <c r="AC115" s="135"/>
      <c r="AD115" s="115"/>
      <c r="AE115" s="135"/>
      <c r="AF115" s="139"/>
      <c r="AG115" s="135"/>
      <c r="AH115" s="16"/>
      <c r="AI115" s="208" t="s">
        <v>434</v>
      </c>
      <c r="AJ115" s="210">
        <v>0.37527</v>
      </c>
      <c r="AK115" s="16"/>
      <c r="AL115" s="16"/>
      <c r="AM115" s="16"/>
    </row>
    <row r="116" spans="1:39" s="3" customFormat="1" ht="12.75" customHeight="1">
      <c r="A116" s="135"/>
      <c r="B116" s="131"/>
      <c r="C116" s="131"/>
      <c r="D116" s="131"/>
      <c r="E116" s="131"/>
      <c r="F116" s="131"/>
      <c r="G116" s="131"/>
      <c r="H116" s="131"/>
      <c r="I116" s="135"/>
      <c r="J116" s="135"/>
      <c r="K116" s="135"/>
      <c r="L116" s="135"/>
      <c r="M116" s="135"/>
      <c r="N116" s="135"/>
      <c r="O116" s="135"/>
      <c r="P116" s="135"/>
      <c r="Q116" s="135"/>
      <c r="R116" s="135"/>
      <c r="S116" s="135"/>
      <c r="T116" s="135"/>
      <c r="U116" s="135"/>
      <c r="V116" s="135"/>
      <c r="W116" s="135"/>
      <c r="X116" s="135"/>
      <c r="Y116" s="135"/>
      <c r="Z116" s="135"/>
      <c r="AA116" s="115"/>
      <c r="AB116" s="135"/>
      <c r="AC116" s="135"/>
      <c r="AD116" s="115"/>
      <c r="AE116" s="135"/>
      <c r="AF116" s="139"/>
      <c r="AG116" s="135"/>
      <c r="AH116" s="16"/>
      <c r="AI116" s="208" t="s">
        <v>435</v>
      </c>
      <c r="AJ116" s="210">
        <v>1.66976</v>
      </c>
      <c r="AK116" s="16"/>
      <c r="AL116" s="16"/>
      <c r="AM116" s="16"/>
    </row>
    <row r="117" spans="1:39" s="3" customFormat="1" ht="12.75" customHeight="1">
      <c r="A117" s="135"/>
      <c r="B117" s="212" t="s">
        <v>565</v>
      </c>
      <c r="C117" s="213"/>
      <c r="D117" s="212"/>
      <c r="E117" s="212"/>
      <c r="F117" s="212"/>
      <c r="G117" s="212"/>
      <c r="H117" s="212"/>
      <c r="I117" s="214"/>
      <c r="J117" s="214"/>
      <c r="K117" s="214"/>
      <c r="L117" s="214"/>
      <c r="M117" s="214"/>
      <c r="N117" s="214"/>
      <c r="O117" s="214"/>
      <c r="P117" s="214"/>
      <c r="Q117" s="214"/>
      <c r="R117" s="214"/>
      <c r="S117" s="214"/>
      <c r="T117" s="214"/>
      <c r="U117" s="214"/>
      <c r="V117" s="214"/>
      <c r="W117" s="214"/>
      <c r="X117" s="214"/>
      <c r="Y117" s="135"/>
      <c r="Z117" s="135"/>
      <c r="AA117" s="115"/>
      <c r="AB117" s="135"/>
      <c r="AC117" s="135"/>
      <c r="AD117" s="115"/>
      <c r="AE117" s="135"/>
      <c r="AF117" s="139"/>
      <c r="AG117" s="135"/>
      <c r="AH117" s="16"/>
      <c r="AI117" s="208" t="s">
        <v>436</v>
      </c>
      <c r="AJ117" s="210">
        <v>0.98883</v>
      </c>
      <c r="AK117" s="16"/>
      <c r="AL117" s="16"/>
      <c r="AM117" s="16"/>
    </row>
    <row r="118" spans="1:39" s="3" customFormat="1" ht="12.75" customHeight="1">
      <c r="A118" s="135"/>
      <c r="B118" s="136"/>
      <c r="C118" s="136"/>
      <c r="D118" s="136"/>
      <c r="E118" s="136"/>
      <c r="F118" s="136"/>
      <c r="G118" s="136"/>
      <c r="H118" s="136"/>
      <c r="I118" s="139"/>
      <c r="J118" s="139"/>
      <c r="K118" s="139"/>
      <c r="L118" s="139"/>
      <c r="M118" s="139"/>
      <c r="N118" s="139"/>
      <c r="O118" s="139"/>
      <c r="P118" s="139"/>
      <c r="Q118" s="139"/>
      <c r="R118" s="139"/>
      <c r="S118" s="139"/>
      <c r="T118" s="139"/>
      <c r="U118" s="139"/>
      <c r="V118" s="139"/>
      <c r="W118" s="139"/>
      <c r="X118" s="139"/>
      <c r="Y118" s="139"/>
      <c r="Z118" s="139"/>
      <c r="AA118" s="648" t="s">
        <v>526</v>
      </c>
      <c r="AB118" s="648"/>
      <c r="AC118" s="648"/>
      <c r="AD118" s="115"/>
      <c r="AE118" s="135"/>
      <c r="AF118" s="139"/>
      <c r="AG118" s="135"/>
      <c r="AH118" s="16"/>
      <c r="AI118" s="208" t="s">
        <v>455</v>
      </c>
      <c r="AJ118" s="209">
        <v>0.88655</v>
      </c>
      <c r="AK118" s="16"/>
      <c r="AL118" s="16"/>
      <c r="AM118" s="16"/>
    </row>
    <row r="119" spans="1:39" s="3" customFormat="1" ht="12.75" customHeight="1">
      <c r="A119" s="215" t="s">
        <v>550</v>
      </c>
      <c r="B119" s="131"/>
      <c r="C119" s="131"/>
      <c r="D119" s="131"/>
      <c r="E119" s="131"/>
      <c r="F119" s="131"/>
      <c r="G119" s="131"/>
      <c r="H119" s="131"/>
      <c r="I119" s="135"/>
      <c r="J119" s="135"/>
      <c r="K119" s="135"/>
      <c r="L119" s="135"/>
      <c r="M119" s="216" t="s">
        <v>334</v>
      </c>
      <c r="N119" s="139"/>
      <c r="O119" s="494" t="s">
        <v>484</v>
      </c>
      <c r="P119" s="495"/>
      <c r="Q119" s="495"/>
      <c r="R119" s="154"/>
      <c r="S119" s="154"/>
      <c r="T119" s="218" t="s">
        <v>335</v>
      </c>
      <c r="U119" s="154"/>
      <c r="V119" s="154"/>
      <c r="W119" s="154"/>
      <c r="X119" s="218"/>
      <c r="Y119" s="154"/>
      <c r="Z119" s="154"/>
      <c r="AA119" s="154"/>
      <c r="AB119" s="216" t="s">
        <v>660</v>
      </c>
      <c r="AC119" s="154"/>
      <c r="AD119" s="154"/>
      <c r="AE119" s="219"/>
      <c r="AF119" s="218"/>
      <c r="AG119" s="154"/>
      <c r="AH119" s="16"/>
      <c r="AI119" s="208" t="s">
        <v>438</v>
      </c>
      <c r="AJ119" s="220">
        <v>481.5799</v>
      </c>
      <c r="AK119" s="16"/>
      <c r="AL119" s="16"/>
      <c r="AM119" s="16"/>
    </row>
    <row r="120" spans="1:39" s="37" customFormat="1" ht="12.75" customHeight="1">
      <c r="A120" s="221" t="s">
        <v>200</v>
      </c>
      <c r="B120" s="222"/>
      <c r="C120" s="223"/>
      <c r="D120" s="221" t="s">
        <v>486</v>
      </c>
      <c r="E120" s="222"/>
      <c r="F120" s="222"/>
      <c r="G120" s="224"/>
      <c r="H120" s="221"/>
      <c r="I120" s="221"/>
      <c r="J120" s="224"/>
      <c r="K120" s="221"/>
      <c r="L120" s="225" t="s">
        <v>492</v>
      </c>
      <c r="M120" s="216"/>
      <c r="N120" s="139"/>
      <c r="O120" s="515" t="s">
        <v>485</v>
      </c>
      <c r="P120" s="516"/>
      <c r="Q120" s="516"/>
      <c r="R120" s="225"/>
      <c r="S120" s="225"/>
      <c r="T120" s="216" t="s">
        <v>340</v>
      </c>
      <c r="U120" s="225"/>
      <c r="V120" s="225"/>
      <c r="W120" s="225"/>
      <c r="X120" s="216" t="s">
        <v>363</v>
      </c>
      <c r="Y120" s="225"/>
      <c r="Z120" s="225"/>
      <c r="AA120" s="225"/>
      <c r="AB120" s="216" t="s">
        <v>340</v>
      </c>
      <c r="AC120" s="225"/>
      <c r="AD120" s="225"/>
      <c r="AE120" s="225"/>
      <c r="AF120" s="216" t="s">
        <v>363</v>
      </c>
      <c r="AG120" s="225"/>
      <c r="AH120" s="34"/>
      <c r="AI120" s="208" t="s">
        <v>437</v>
      </c>
      <c r="AJ120" s="210">
        <v>6.4544</v>
      </c>
      <c r="AK120" s="34"/>
      <c r="AL120" s="34"/>
      <c r="AM120" s="34"/>
    </row>
    <row r="121" spans="1:39" s="37" customFormat="1" ht="12.75" customHeight="1">
      <c r="A121" s="447"/>
      <c r="B121" s="448"/>
      <c r="C121" s="139"/>
      <c r="D121" s="430">
        <f>G18</f>
        <v>0</v>
      </c>
      <c r="E121" s="431"/>
      <c r="F121" s="431"/>
      <c r="G121" s="431"/>
      <c r="H121" s="431"/>
      <c r="I121" s="431"/>
      <c r="J121" s="432"/>
      <c r="K121" s="139"/>
      <c r="L121" s="433"/>
      <c r="M121" s="434"/>
      <c r="N121" s="435"/>
      <c r="O121" s="460"/>
      <c r="P121" s="461"/>
      <c r="Q121" s="462"/>
      <c r="R121" s="139"/>
      <c r="S121" s="496"/>
      <c r="T121" s="497"/>
      <c r="U121" s="498"/>
      <c r="V121" s="137" t="s">
        <v>182</v>
      </c>
      <c r="W121" s="471" t="e">
        <f>S121/O121</f>
        <v>#DIV/0!</v>
      </c>
      <c r="X121" s="472"/>
      <c r="Y121" s="473"/>
      <c r="Z121" s="137"/>
      <c r="AA121" s="474"/>
      <c r="AB121" s="475"/>
      <c r="AC121" s="476"/>
      <c r="AD121" s="137" t="s">
        <v>182</v>
      </c>
      <c r="AE121" s="471" t="e">
        <f>AA121/O121</f>
        <v>#DIV/0!</v>
      </c>
      <c r="AF121" s="472"/>
      <c r="AG121" s="473"/>
      <c r="AH121" s="34"/>
      <c r="AI121" s="208" t="s">
        <v>440</v>
      </c>
      <c r="AJ121" s="209">
        <v>17.65679</v>
      </c>
      <c r="AK121" s="34"/>
      <c r="AL121" s="34"/>
      <c r="AM121" s="34"/>
    </row>
    <row r="122" spans="1:39" s="9" customFormat="1" ht="12.75" customHeight="1">
      <c r="A122" s="447"/>
      <c r="B122" s="448"/>
      <c r="C122" s="139"/>
      <c r="D122" s="430"/>
      <c r="E122" s="431"/>
      <c r="F122" s="431"/>
      <c r="G122" s="431"/>
      <c r="H122" s="431"/>
      <c r="I122" s="431"/>
      <c r="J122" s="432"/>
      <c r="K122" s="139"/>
      <c r="L122" s="433"/>
      <c r="M122" s="434"/>
      <c r="N122" s="435"/>
      <c r="O122" s="460"/>
      <c r="P122" s="461"/>
      <c r="Q122" s="462"/>
      <c r="R122" s="139"/>
      <c r="S122" s="474"/>
      <c r="T122" s="475"/>
      <c r="U122" s="476"/>
      <c r="V122" s="137" t="s">
        <v>182</v>
      </c>
      <c r="W122" s="471" t="e">
        <f>S122/O122</f>
        <v>#DIV/0!</v>
      </c>
      <c r="X122" s="472"/>
      <c r="Y122" s="473"/>
      <c r="Z122" s="137"/>
      <c r="AA122" s="474"/>
      <c r="AB122" s="475"/>
      <c r="AC122" s="476"/>
      <c r="AD122" s="137" t="s">
        <v>182</v>
      </c>
      <c r="AE122" s="471" t="e">
        <f>AA122/O122</f>
        <v>#DIV/0!</v>
      </c>
      <c r="AF122" s="472"/>
      <c r="AG122" s="473"/>
      <c r="AH122" s="30"/>
      <c r="AI122" s="208" t="s">
        <v>441</v>
      </c>
      <c r="AJ122" s="209">
        <v>11.66313</v>
      </c>
      <c r="AK122" s="30"/>
      <c r="AL122" s="30"/>
      <c r="AM122" s="30"/>
    </row>
    <row r="123" spans="1:39" s="3" customFormat="1" ht="12.75" customHeight="1">
      <c r="A123" s="447"/>
      <c r="B123" s="448"/>
      <c r="C123" s="139"/>
      <c r="D123" s="430"/>
      <c r="E123" s="431"/>
      <c r="F123" s="431"/>
      <c r="G123" s="431"/>
      <c r="H123" s="431"/>
      <c r="I123" s="431"/>
      <c r="J123" s="432"/>
      <c r="K123" s="139"/>
      <c r="L123" s="433"/>
      <c r="M123" s="434"/>
      <c r="N123" s="435"/>
      <c r="O123" s="460"/>
      <c r="P123" s="461"/>
      <c r="Q123" s="462"/>
      <c r="R123" s="139"/>
      <c r="S123" s="474"/>
      <c r="T123" s="475"/>
      <c r="U123" s="476"/>
      <c r="V123" s="137" t="s">
        <v>182</v>
      </c>
      <c r="W123" s="471" t="e">
        <f>S123/O123</f>
        <v>#DIV/0!</v>
      </c>
      <c r="X123" s="472"/>
      <c r="Y123" s="473"/>
      <c r="Z123" s="137"/>
      <c r="AA123" s="474"/>
      <c r="AB123" s="475"/>
      <c r="AC123" s="476"/>
      <c r="AD123" s="137" t="s">
        <v>182</v>
      </c>
      <c r="AE123" s="471" t="e">
        <f>AA123/O123</f>
        <v>#DIV/0!</v>
      </c>
      <c r="AF123" s="472"/>
      <c r="AG123" s="473"/>
      <c r="AH123" s="15"/>
      <c r="AI123" s="85" t="s">
        <v>430</v>
      </c>
      <c r="AJ123" s="86">
        <v>0.71876</v>
      </c>
      <c r="AK123" s="16"/>
      <c r="AL123" s="16"/>
      <c r="AM123" s="16"/>
    </row>
    <row r="124" spans="1:39" s="3" customFormat="1" ht="12.75" customHeight="1">
      <c r="A124" s="447"/>
      <c r="B124" s="448"/>
      <c r="C124" s="139"/>
      <c r="D124" s="430"/>
      <c r="E124" s="431"/>
      <c r="F124" s="431"/>
      <c r="G124" s="431"/>
      <c r="H124" s="431"/>
      <c r="I124" s="431"/>
      <c r="J124" s="432"/>
      <c r="K124" s="139"/>
      <c r="L124" s="433"/>
      <c r="M124" s="434"/>
      <c r="N124" s="435"/>
      <c r="O124" s="460"/>
      <c r="P124" s="461"/>
      <c r="Q124" s="462"/>
      <c r="R124" s="139"/>
      <c r="S124" s="474"/>
      <c r="T124" s="475"/>
      <c r="U124" s="476"/>
      <c r="V124" s="137" t="s">
        <v>182</v>
      </c>
      <c r="W124" s="471" t="e">
        <f>S124/O124</f>
        <v>#DIV/0!</v>
      </c>
      <c r="X124" s="472"/>
      <c r="Y124" s="473"/>
      <c r="Z124" s="137"/>
      <c r="AA124" s="474"/>
      <c r="AB124" s="475"/>
      <c r="AC124" s="476"/>
      <c r="AD124" s="137" t="s">
        <v>182</v>
      </c>
      <c r="AE124" s="471" t="e">
        <f>AA124/O124</f>
        <v>#DIV/0!</v>
      </c>
      <c r="AF124" s="472"/>
      <c r="AG124" s="473"/>
      <c r="AH124" s="15"/>
      <c r="AI124" s="85" t="s">
        <v>431</v>
      </c>
      <c r="AJ124" s="86">
        <v>0.62353</v>
      </c>
      <c r="AK124" s="16"/>
      <c r="AL124" s="16"/>
      <c r="AM124" s="16"/>
    </row>
    <row r="125" spans="1:39" s="3" customFormat="1" ht="12.75" customHeight="1">
      <c r="A125" s="449"/>
      <c r="B125" s="450"/>
      <c r="C125" s="226"/>
      <c r="D125" s="654"/>
      <c r="E125" s="655"/>
      <c r="F125" s="655"/>
      <c r="G125" s="655"/>
      <c r="H125" s="655"/>
      <c r="I125" s="655"/>
      <c r="J125" s="655"/>
      <c r="K125" s="226"/>
      <c r="L125" s="513"/>
      <c r="M125" s="514"/>
      <c r="N125" s="514"/>
      <c r="O125" s="517"/>
      <c r="P125" s="518"/>
      <c r="Q125" s="518"/>
      <c r="R125" s="226"/>
      <c r="S125" s="480"/>
      <c r="T125" s="481"/>
      <c r="U125" s="481"/>
      <c r="V125" s="227"/>
      <c r="W125" s="480"/>
      <c r="X125" s="481"/>
      <c r="Y125" s="481"/>
      <c r="Z125" s="227"/>
      <c r="AA125" s="480"/>
      <c r="AB125" s="481"/>
      <c r="AC125" s="481"/>
      <c r="AD125" s="227"/>
      <c r="AE125" s="480"/>
      <c r="AF125" s="481"/>
      <c r="AG125" s="481"/>
      <c r="AH125" s="15"/>
      <c r="AI125" s="208" t="s">
        <v>593</v>
      </c>
      <c r="AJ125" s="209">
        <v>7.64964</v>
      </c>
      <c r="AK125" s="16"/>
      <c r="AL125" s="16"/>
      <c r="AM125" s="16"/>
    </row>
    <row r="126" spans="1:39" s="3" customFormat="1" ht="12.75" customHeight="1">
      <c r="A126" s="215" t="s">
        <v>551</v>
      </c>
      <c r="B126" s="215"/>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9"/>
      <c r="AF126" s="230"/>
      <c r="AG126" s="230"/>
      <c r="AH126" s="15"/>
      <c r="AI126" s="208" t="s">
        <v>442</v>
      </c>
      <c r="AJ126" s="210">
        <v>7.7839</v>
      </c>
      <c r="AK126" s="16"/>
      <c r="AL126" s="16"/>
      <c r="AM126" s="16"/>
    </row>
    <row r="127" spans="1:39" s="3" customFormat="1" ht="12.75" customHeight="1">
      <c r="A127" s="231" t="s">
        <v>502</v>
      </c>
      <c r="B127" s="231"/>
      <c r="C127" s="231"/>
      <c r="D127" s="231"/>
      <c r="E127" s="231"/>
      <c r="F127" s="231"/>
      <c r="G127" s="451" t="s">
        <v>501</v>
      </c>
      <c r="H127" s="600"/>
      <c r="I127" s="600"/>
      <c r="J127" s="600"/>
      <c r="K127" s="600"/>
      <c r="L127" s="600"/>
      <c r="M127" s="600"/>
      <c r="N127" s="600"/>
      <c r="O127" s="138"/>
      <c r="P127" s="138"/>
      <c r="Q127" s="138"/>
      <c r="R127" s="138"/>
      <c r="S127" s="138"/>
      <c r="T127" s="138"/>
      <c r="U127" s="138"/>
      <c r="V127" s="138"/>
      <c r="W127" s="138"/>
      <c r="X127" s="138"/>
      <c r="Y127" s="138"/>
      <c r="Z127" s="138"/>
      <c r="AA127" s="138"/>
      <c r="AB127" s="138"/>
      <c r="AC127" s="138"/>
      <c r="AD127" s="138"/>
      <c r="AE127" s="138"/>
      <c r="AF127" s="138"/>
      <c r="AG127" s="138"/>
      <c r="AH127" s="16"/>
      <c r="AI127" s="208" t="s">
        <v>439</v>
      </c>
      <c r="AJ127" s="209">
        <v>5.33369</v>
      </c>
      <c r="AK127" s="16"/>
      <c r="AL127" s="16"/>
      <c r="AM127" s="16"/>
    </row>
    <row r="128" spans="1:39" s="37" customFormat="1" ht="12.75" customHeight="1">
      <c r="A128" s="138"/>
      <c r="B128" s="138"/>
      <c r="C128" s="138"/>
      <c r="D128" s="138"/>
      <c r="E128" s="138"/>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34"/>
      <c r="AI128" s="208" t="s">
        <v>595</v>
      </c>
      <c r="AJ128" s="209">
        <v>0.08249</v>
      </c>
      <c r="AK128" s="34"/>
      <c r="AL128" s="34"/>
      <c r="AM128" s="34"/>
    </row>
    <row r="129" spans="1:39" s="3" customFormat="1" ht="12.75" customHeight="1">
      <c r="A129" s="215" t="s">
        <v>552</v>
      </c>
      <c r="B129" s="215"/>
      <c r="C129" s="228"/>
      <c r="D129" s="228"/>
      <c r="E129" s="228"/>
      <c r="F129" s="228"/>
      <c r="G129" s="228"/>
      <c r="H129" s="228"/>
      <c r="I129" s="228"/>
      <c r="J129" s="228"/>
      <c r="K129" s="138"/>
      <c r="L129" s="138"/>
      <c r="M129" s="138"/>
      <c r="N129" s="138"/>
      <c r="O129" s="138"/>
      <c r="P129" s="138"/>
      <c r="Q129" s="138"/>
      <c r="R129" s="138"/>
      <c r="S129" s="228"/>
      <c r="T129" s="228"/>
      <c r="U129" s="228"/>
      <c r="V129" s="228"/>
      <c r="W129" s="228"/>
      <c r="X129" s="228"/>
      <c r="Y129" s="228"/>
      <c r="Z129" s="228"/>
      <c r="AA129" s="228"/>
      <c r="AB129" s="228"/>
      <c r="AC129" s="228"/>
      <c r="AD129" s="228"/>
      <c r="AE129" s="229"/>
      <c r="AF129" s="230"/>
      <c r="AG129" s="230"/>
      <c r="AH129" s="15"/>
      <c r="AI129" s="208" t="s">
        <v>443</v>
      </c>
      <c r="AJ129" s="210">
        <v>46.84664</v>
      </c>
      <c r="AK129" s="16"/>
      <c r="AL129" s="16"/>
      <c r="AM129" s="16"/>
    </row>
    <row r="130" spans="1:39" s="3" customFormat="1" ht="12.75" customHeight="1">
      <c r="A130" s="231" t="s">
        <v>502</v>
      </c>
      <c r="B130" s="231"/>
      <c r="C130" s="231"/>
      <c r="D130" s="231"/>
      <c r="E130" s="231"/>
      <c r="F130" s="231"/>
      <c r="G130" s="451" t="s">
        <v>621</v>
      </c>
      <c r="H130" s="451"/>
      <c r="I130" s="451"/>
      <c r="J130" s="451"/>
      <c r="K130" s="451"/>
      <c r="L130" s="138"/>
      <c r="M130" s="138"/>
      <c r="N130" s="228"/>
      <c r="O130" s="228"/>
      <c r="P130" s="228"/>
      <c r="Q130" s="228"/>
      <c r="R130" s="228"/>
      <c r="S130" s="135"/>
      <c r="T130" s="135"/>
      <c r="U130" s="135"/>
      <c r="V130" s="135"/>
      <c r="W130" s="135"/>
      <c r="X130" s="135"/>
      <c r="Y130" s="135"/>
      <c r="Z130" s="135"/>
      <c r="AA130" s="115"/>
      <c r="AB130" s="135"/>
      <c r="AC130" s="135"/>
      <c r="AD130" s="115"/>
      <c r="AE130" s="135"/>
      <c r="AF130" s="135"/>
      <c r="AG130" s="135"/>
      <c r="AH130" s="15"/>
      <c r="AI130" s="208" t="s">
        <v>444</v>
      </c>
      <c r="AJ130" s="210">
        <v>79.70298</v>
      </c>
      <c r="AK130" s="16"/>
      <c r="AL130" s="16"/>
      <c r="AM130" s="16"/>
    </row>
    <row r="131" spans="1:39" s="37" customFormat="1" ht="12.75" customHeight="1">
      <c r="A131" s="135"/>
      <c r="B131" s="136"/>
      <c r="C131" s="136"/>
      <c r="D131" s="136"/>
      <c r="E131" s="136"/>
      <c r="F131" s="136"/>
      <c r="G131" s="136"/>
      <c r="H131" s="136"/>
      <c r="I131" s="139"/>
      <c r="J131" s="139"/>
      <c r="K131" s="139"/>
      <c r="L131" s="139"/>
      <c r="M131" s="139"/>
      <c r="N131" s="139"/>
      <c r="O131" s="139"/>
      <c r="P131" s="139"/>
      <c r="Q131" s="139"/>
      <c r="R131" s="139"/>
      <c r="S131" s="139"/>
      <c r="T131" s="139"/>
      <c r="U131" s="139"/>
      <c r="V131" s="139"/>
      <c r="W131" s="139"/>
      <c r="X131" s="139"/>
      <c r="Y131" s="139"/>
      <c r="Z131" s="139"/>
      <c r="AA131" s="115"/>
      <c r="AB131" s="135"/>
      <c r="AC131" s="135"/>
      <c r="AD131" s="115"/>
      <c r="AE131" s="135"/>
      <c r="AF131" s="139"/>
      <c r="AG131" s="135"/>
      <c r="AH131" s="34"/>
      <c r="AI131" s="208" t="s">
        <v>599</v>
      </c>
      <c r="AJ131" s="209">
        <v>1105.72989</v>
      </c>
      <c r="AK131" s="34"/>
      <c r="AL131" s="34"/>
      <c r="AM131" s="34"/>
    </row>
    <row r="132" spans="1:39" s="37" customFormat="1" ht="12.75" customHeight="1">
      <c r="A132" s="215" t="s">
        <v>567</v>
      </c>
      <c r="B132" s="215"/>
      <c r="C132" s="228"/>
      <c r="D132" s="228"/>
      <c r="E132" s="228"/>
      <c r="F132" s="228"/>
      <c r="G132" s="228"/>
      <c r="H132" s="228"/>
      <c r="I132" s="228"/>
      <c r="J132" s="228"/>
      <c r="K132" s="228"/>
      <c r="L132" s="228"/>
      <c r="M132" s="228"/>
      <c r="N132" s="228"/>
      <c r="O132" s="228"/>
      <c r="P132" s="228"/>
      <c r="Q132" s="228"/>
      <c r="R132" s="228"/>
      <c r="S132" s="228"/>
      <c r="T132" s="228"/>
      <c r="U132" s="228"/>
      <c r="V132" s="228"/>
      <c r="W132" s="228"/>
      <c r="X132" s="228"/>
      <c r="Y132" s="228"/>
      <c r="Z132" s="228"/>
      <c r="AA132" s="648" t="s">
        <v>526</v>
      </c>
      <c r="AB132" s="648"/>
      <c r="AC132" s="648"/>
      <c r="AD132" s="228"/>
      <c r="AE132" s="229"/>
      <c r="AF132" s="230"/>
      <c r="AG132" s="230"/>
      <c r="AH132" s="34"/>
      <c r="AI132" s="208" t="s">
        <v>446</v>
      </c>
      <c r="AJ132" s="210">
        <v>8.0317</v>
      </c>
      <c r="AK132" s="34"/>
      <c r="AL132" s="34"/>
      <c r="AM132" s="34"/>
    </row>
    <row r="133" spans="1:39" s="9" customFormat="1" ht="12.75" customHeight="1">
      <c r="A133" s="135"/>
      <c r="B133" s="131"/>
      <c r="C133" s="131"/>
      <c r="D133" s="131"/>
      <c r="E133" s="131"/>
      <c r="F133" s="131"/>
      <c r="G133" s="131"/>
      <c r="H133" s="131"/>
      <c r="I133" s="452" t="s">
        <v>490</v>
      </c>
      <c r="J133" s="453"/>
      <c r="K133" s="135"/>
      <c r="L133" s="135"/>
      <c r="M133" s="216" t="s">
        <v>334</v>
      </c>
      <c r="N133" s="139"/>
      <c r="O133" s="494" t="s">
        <v>484</v>
      </c>
      <c r="P133" s="495"/>
      <c r="Q133" s="495"/>
      <c r="R133" s="154"/>
      <c r="S133" s="154"/>
      <c r="T133" s="218" t="s">
        <v>335</v>
      </c>
      <c r="U133" s="154"/>
      <c r="V133" s="154"/>
      <c r="W133" s="154"/>
      <c r="X133" s="218"/>
      <c r="Y133" s="154"/>
      <c r="Z133" s="154"/>
      <c r="AA133" s="154"/>
      <c r="AB133" s="216" t="s">
        <v>660</v>
      </c>
      <c r="AC133" s="154"/>
      <c r="AD133" s="154"/>
      <c r="AE133" s="219"/>
      <c r="AF133" s="218"/>
      <c r="AG133" s="154"/>
      <c r="AH133" s="30"/>
      <c r="AI133" s="208" t="s">
        <v>445</v>
      </c>
      <c r="AJ133" s="210">
        <v>12.41826</v>
      </c>
      <c r="AK133" s="30"/>
      <c r="AL133" s="30"/>
      <c r="AM133" s="30"/>
    </row>
    <row r="134" spans="1:39" s="3" customFormat="1" ht="12.75" customHeight="1">
      <c r="A134" s="221" t="s">
        <v>161</v>
      </c>
      <c r="B134" s="222"/>
      <c r="C134" s="223" t="s">
        <v>339</v>
      </c>
      <c r="D134" s="221"/>
      <c r="E134" s="222"/>
      <c r="F134" s="222"/>
      <c r="G134" s="224"/>
      <c r="H134" s="221"/>
      <c r="I134" s="436" t="s">
        <v>491</v>
      </c>
      <c r="J134" s="437"/>
      <c r="K134" s="221"/>
      <c r="L134" s="225" t="s">
        <v>492</v>
      </c>
      <c r="M134" s="216"/>
      <c r="N134" s="139"/>
      <c r="O134" s="515" t="s">
        <v>485</v>
      </c>
      <c r="P134" s="516"/>
      <c r="Q134" s="516"/>
      <c r="R134" s="225"/>
      <c r="S134" s="225"/>
      <c r="T134" s="216" t="s">
        <v>340</v>
      </c>
      <c r="U134" s="225"/>
      <c r="V134" s="225"/>
      <c r="W134" s="225"/>
      <c r="X134" s="216" t="s">
        <v>363</v>
      </c>
      <c r="Y134" s="225"/>
      <c r="Z134" s="225"/>
      <c r="AA134" s="225"/>
      <c r="AB134" s="216" t="s">
        <v>340</v>
      </c>
      <c r="AC134" s="225"/>
      <c r="AD134" s="225"/>
      <c r="AE134" s="225"/>
      <c r="AF134" s="216" t="s">
        <v>363</v>
      </c>
      <c r="AG134" s="225"/>
      <c r="AH134" s="16"/>
      <c r="AI134" s="208" t="s">
        <v>447</v>
      </c>
      <c r="AJ134" s="210">
        <v>1.26448</v>
      </c>
      <c r="AK134" s="16"/>
      <c r="AL134" s="16"/>
      <c r="AM134" s="16"/>
    </row>
    <row r="135" spans="1:39" s="3" customFormat="1" ht="12.75" customHeight="1">
      <c r="A135" s="447"/>
      <c r="B135" s="448"/>
      <c r="C135" s="457"/>
      <c r="D135" s="458"/>
      <c r="E135" s="458"/>
      <c r="F135" s="458"/>
      <c r="G135" s="458"/>
      <c r="H135" s="459"/>
      <c r="I135" s="454"/>
      <c r="J135" s="455"/>
      <c r="K135" s="456"/>
      <c r="L135" s="433"/>
      <c r="M135" s="434"/>
      <c r="N135" s="435"/>
      <c r="O135" s="460"/>
      <c r="P135" s="461"/>
      <c r="Q135" s="462"/>
      <c r="R135" s="139"/>
      <c r="S135" s="496"/>
      <c r="T135" s="497"/>
      <c r="U135" s="498"/>
      <c r="V135" s="137" t="s">
        <v>182</v>
      </c>
      <c r="W135" s="471" t="e">
        <f aca="true" t="shared" si="0" ref="W135:W141">S135/O135</f>
        <v>#DIV/0!</v>
      </c>
      <c r="X135" s="472"/>
      <c r="Y135" s="473"/>
      <c r="Z135" s="137"/>
      <c r="AA135" s="474"/>
      <c r="AB135" s="475"/>
      <c r="AC135" s="476"/>
      <c r="AD135" s="137" t="s">
        <v>182</v>
      </c>
      <c r="AE135" s="471" t="e">
        <f aca="true" t="shared" si="1" ref="AE135:AE141">AA135/O135</f>
        <v>#DIV/0!</v>
      </c>
      <c r="AF135" s="472"/>
      <c r="AG135" s="473"/>
      <c r="AH135" s="16"/>
      <c r="AI135" s="208" t="s">
        <v>448</v>
      </c>
      <c r="AJ135" s="210">
        <v>0.3838</v>
      </c>
      <c r="AK135" s="16"/>
      <c r="AL135" s="16"/>
      <c r="AM135" s="16"/>
    </row>
    <row r="136" spans="1:39" s="3" customFormat="1" ht="12.75" customHeight="1">
      <c r="A136" s="447"/>
      <c r="B136" s="448"/>
      <c r="C136" s="457"/>
      <c r="D136" s="458"/>
      <c r="E136" s="458"/>
      <c r="F136" s="458"/>
      <c r="G136" s="458"/>
      <c r="H136" s="459"/>
      <c r="I136" s="454"/>
      <c r="J136" s="455"/>
      <c r="K136" s="456"/>
      <c r="L136" s="433"/>
      <c r="M136" s="434"/>
      <c r="N136" s="435"/>
      <c r="O136" s="460"/>
      <c r="P136" s="461"/>
      <c r="Q136" s="462"/>
      <c r="R136" s="139"/>
      <c r="S136" s="474"/>
      <c r="T136" s="475"/>
      <c r="U136" s="476"/>
      <c r="V136" s="137" t="s">
        <v>182</v>
      </c>
      <c r="W136" s="471" t="e">
        <f t="shared" si="0"/>
        <v>#DIV/0!</v>
      </c>
      <c r="X136" s="472"/>
      <c r="Y136" s="473"/>
      <c r="Z136" s="137"/>
      <c r="AA136" s="474"/>
      <c r="AB136" s="475"/>
      <c r="AC136" s="476"/>
      <c r="AD136" s="137" t="s">
        <v>182</v>
      </c>
      <c r="AE136" s="471" t="e">
        <f t="shared" si="1"/>
        <v>#DIV/0!</v>
      </c>
      <c r="AF136" s="472"/>
      <c r="AG136" s="473"/>
      <c r="AH136" s="16"/>
      <c r="AI136" s="208" t="s">
        <v>597</v>
      </c>
      <c r="AJ136" s="210">
        <v>2.72151</v>
      </c>
      <c r="AK136" s="16"/>
      <c r="AL136" s="16"/>
      <c r="AM136" s="16"/>
    </row>
    <row r="137" spans="1:39" s="3" customFormat="1" ht="12.75" customHeight="1">
      <c r="A137" s="447"/>
      <c r="B137" s="448"/>
      <c r="C137" s="457"/>
      <c r="D137" s="458"/>
      <c r="E137" s="458"/>
      <c r="F137" s="458"/>
      <c r="G137" s="458"/>
      <c r="H137" s="459"/>
      <c r="I137" s="454"/>
      <c r="J137" s="455"/>
      <c r="K137" s="456"/>
      <c r="L137" s="433"/>
      <c r="M137" s="434"/>
      <c r="N137" s="435"/>
      <c r="O137" s="460"/>
      <c r="P137" s="461"/>
      <c r="Q137" s="462"/>
      <c r="R137" s="139"/>
      <c r="S137" s="474"/>
      <c r="T137" s="475"/>
      <c r="U137" s="476"/>
      <c r="V137" s="137" t="s">
        <v>182</v>
      </c>
      <c r="W137" s="471" t="e">
        <f t="shared" si="0"/>
        <v>#DIV/0!</v>
      </c>
      <c r="X137" s="472"/>
      <c r="Y137" s="473"/>
      <c r="Z137" s="137"/>
      <c r="AA137" s="474"/>
      <c r="AB137" s="475"/>
      <c r="AC137" s="476"/>
      <c r="AD137" s="137" t="s">
        <v>182</v>
      </c>
      <c r="AE137" s="471" t="e">
        <f t="shared" si="1"/>
        <v>#DIV/0!</v>
      </c>
      <c r="AF137" s="472"/>
      <c r="AG137" s="473"/>
      <c r="AH137" s="15"/>
      <c r="AI137" s="208" t="s">
        <v>449</v>
      </c>
      <c r="AJ137" s="209">
        <v>2.95851</v>
      </c>
      <c r="AK137" s="16"/>
      <c r="AL137" s="16"/>
      <c r="AM137" s="16"/>
    </row>
    <row r="138" spans="1:39" s="37" customFormat="1" ht="12.75" customHeight="1">
      <c r="A138" s="447"/>
      <c r="B138" s="448"/>
      <c r="C138" s="457"/>
      <c r="D138" s="458"/>
      <c r="E138" s="458"/>
      <c r="F138" s="458"/>
      <c r="G138" s="458"/>
      <c r="H138" s="459"/>
      <c r="I138" s="454"/>
      <c r="J138" s="455"/>
      <c r="K138" s="456"/>
      <c r="L138" s="433"/>
      <c r="M138" s="434"/>
      <c r="N138" s="435"/>
      <c r="O138" s="460"/>
      <c r="P138" s="461"/>
      <c r="Q138" s="462"/>
      <c r="R138" s="139"/>
      <c r="S138" s="474"/>
      <c r="T138" s="475"/>
      <c r="U138" s="476"/>
      <c r="V138" s="137" t="s">
        <v>182</v>
      </c>
      <c r="W138" s="471" t="e">
        <f t="shared" si="0"/>
        <v>#DIV/0!</v>
      </c>
      <c r="X138" s="472"/>
      <c r="Y138" s="473"/>
      <c r="Z138" s="137"/>
      <c r="AA138" s="474"/>
      <c r="AB138" s="475"/>
      <c r="AC138" s="476"/>
      <c r="AD138" s="137" t="s">
        <v>182</v>
      </c>
      <c r="AE138" s="471" t="e">
        <f t="shared" si="1"/>
        <v>#DIV/0!</v>
      </c>
      <c r="AF138" s="472"/>
      <c r="AG138" s="473"/>
      <c r="AH138" s="34"/>
      <c r="AI138" s="208" t="s">
        <v>450</v>
      </c>
      <c r="AJ138" s="210">
        <v>29.33032</v>
      </c>
      <c r="AK138" s="34"/>
      <c r="AL138" s="34"/>
      <c r="AM138" s="34"/>
    </row>
    <row r="139" spans="1:39" s="37" customFormat="1" ht="12.75" customHeight="1">
      <c r="A139" s="447"/>
      <c r="B139" s="448"/>
      <c r="C139" s="457"/>
      <c r="D139" s="458"/>
      <c r="E139" s="458"/>
      <c r="F139" s="458"/>
      <c r="G139" s="458"/>
      <c r="H139" s="459"/>
      <c r="I139" s="454"/>
      <c r="J139" s="455"/>
      <c r="K139" s="456"/>
      <c r="L139" s="433"/>
      <c r="M139" s="434"/>
      <c r="N139" s="435"/>
      <c r="O139" s="460"/>
      <c r="P139" s="461"/>
      <c r="Q139" s="462"/>
      <c r="R139" s="139"/>
      <c r="S139" s="474"/>
      <c r="T139" s="475"/>
      <c r="U139" s="476"/>
      <c r="V139" s="137" t="s">
        <v>182</v>
      </c>
      <c r="W139" s="471" t="e">
        <f t="shared" si="0"/>
        <v>#DIV/0!</v>
      </c>
      <c r="X139" s="472"/>
      <c r="Y139" s="473"/>
      <c r="Z139" s="137"/>
      <c r="AA139" s="474"/>
      <c r="AB139" s="475"/>
      <c r="AC139" s="476"/>
      <c r="AD139" s="137" t="s">
        <v>182</v>
      </c>
      <c r="AE139" s="471" t="e">
        <f t="shared" si="1"/>
        <v>#DIV/0!</v>
      </c>
      <c r="AF139" s="472"/>
      <c r="AG139" s="473"/>
      <c r="AH139" s="34"/>
      <c r="AI139" s="208" t="s">
        <v>451</v>
      </c>
      <c r="AJ139" s="209">
        <v>3.74883</v>
      </c>
      <c r="AK139" s="34"/>
      <c r="AL139" s="34"/>
      <c r="AM139" s="34"/>
    </row>
    <row r="140" spans="1:39" s="9" customFormat="1" ht="12.75" customHeight="1">
      <c r="A140" s="447"/>
      <c r="B140" s="448"/>
      <c r="C140" s="457"/>
      <c r="D140" s="458"/>
      <c r="E140" s="458"/>
      <c r="F140" s="458"/>
      <c r="G140" s="458"/>
      <c r="H140" s="459"/>
      <c r="I140" s="454"/>
      <c r="J140" s="455"/>
      <c r="K140" s="456"/>
      <c r="L140" s="433"/>
      <c r="M140" s="434"/>
      <c r="N140" s="435"/>
      <c r="O140" s="460"/>
      <c r="P140" s="461"/>
      <c r="Q140" s="462"/>
      <c r="R140" s="139"/>
      <c r="S140" s="474"/>
      <c r="T140" s="475"/>
      <c r="U140" s="476"/>
      <c r="V140" s="137" t="s">
        <v>182</v>
      </c>
      <c r="W140" s="471" t="e">
        <f t="shared" si="0"/>
        <v>#DIV/0!</v>
      </c>
      <c r="X140" s="472"/>
      <c r="Y140" s="473"/>
      <c r="Z140" s="137"/>
      <c r="AA140" s="474"/>
      <c r="AB140" s="475"/>
      <c r="AC140" s="476"/>
      <c r="AD140" s="137" t="s">
        <v>182</v>
      </c>
      <c r="AE140" s="471" t="e">
        <f t="shared" si="1"/>
        <v>#DIV/0!</v>
      </c>
      <c r="AF140" s="472"/>
      <c r="AG140" s="473"/>
      <c r="AH140" s="30"/>
      <c r="AI140" s="208" t="s">
        <v>454</v>
      </c>
      <c r="AJ140" s="209">
        <v>6.48727</v>
      </c>
      <c r="AK140" s="30"/>
      <c r="AL140" s="30"/>
      <c r="AM140" s="30"/>
    </row>
    <row r="141" spans="1:39" s="3" customFormat="1" ht="12.75" customHeight="1">
      <c r="A141" s="447"/>
      <c r="B141" s="448"/>
      <c r="C141" s="457"/>
      <c r="D141" s="458"/>
      <c r="E141" s="458"/>
      <c r="F141" s="458"/>
      <c r="G141" s="458"/>
      <c r="H141" s="459"/>
      <c r="I141" s="454"/>
      <c r="J141" s="455"/>
      <c r="K141" s="456"/>
      <c r="L141" s="433"/>
      <c r="M141" s="434"/>
      <c r="N141" s="435"/>
      <c r="O141" s="460"/>
      <c r="P141" s="461"/>
      <c r="Q141" s="462"/>
      <c r="R141" s="139"/>
      <c r="S141" s="474"/>
      <c r="T141" s="475"/>
      <c r="U141" s="476"/>
      <c r="V141" s="137" t="s">
        <v>182</v>
      </c>
      <c r="W141" s="471" t="e">
        <f t="shared" si="0"/>
        <v>#DIV/0!</v>
      </c>
      <c r="X141" s="472"/>
      <c r="Y141" s="473"/>
      <c r="Z141" s="137"/>
      <c r="AA141" s="474"/>
      <c r="AB141" s="475"/>
      <c r="AC141" s="476"/>
      <c r="AD141" s="137" t="s">
        <v>182</v>
      </c>
      <c r="AE141" s="471" t="e">
        <f t="shared" si="1"/>
        <v>#DIV/0!</v>
      </c>
      <c r="AF141" s="472"/>
      <c r="AG141" s="473"/>
      <c r="AH141" s="16"/>
      <c r="AI141" s="208" t="s">
        <v>452</v>
      </c>
      <c r="AJ141" s="209">
        <v>1.25665</v>
      </c>
      <c r="AK141" s="16"/>
      <c r="AL141" s="16"/>
      <c r="AM141" s="16"/>
    </row>
    <row r="142" spans="1:39" s="3" customFormat="1" ht="12.75" customHeight="1">
      <c r="A142" s="449"/>
      <c r="B142" s="450"/>
      <c r="C142" s="226"/>
      <c r="D142" s="654"/>
      <c r="E142" s="655"/>
      <c r="F142" s="655"/>
      <c r="G142" s="655"/>
      <c r="H142" s="655"/>
      <c r="I142" s="655"/>
      <c r="J142" s="655"/>
      <c r="K142" s="226"/>
      <c r="L142" s="513"/>
      <c r="M142" s="514"/>
      <c r="N142" s="514"/>
      <c r="O142" s="517"/>
      <c r="P142" s="518"/>
      <c r="Q142" s="518"/>
      <c r="R142" s="226"/>
      <c r="S142" s="480"/>
      <c r="T142" s="481"/>
      <c r="U142" s="481"/>
      <c r="V142" s="227"/>
      <c r="W142" s="480"/>
      <c r="X142" s="481"/>
      <c r="Y142" s="481"/>
      <c r="Z142" s="227"/>
      <c r="AA142" s="480"/>
      <c r="AB142" s="481"/>
      <c r="AC142" s="481"/>
      <c r="AD142" s="227"/>
      <c r="AE142" s="480"/>
      <c r="AF142" s="481"/>
      <c r="AG142" s="481"/>
      <c r="AH142" s="16"/>
      <c r="AI142" s="208" t="s">
        <v>601</v>
      </c>
      <c r="AJ142" s="209">
        <v>7.17235</v>
      </c>
      <c r="AK142" s="16"/>
      <c r="AL142" s="16"/>
      <c r="AM142" s="16"/>
    </row>
    <row r="143" spans="1:39" s="3" customFormat="1" ht="12.75" customHeight="1">
      <c r="A143" s="215" t="s">
        <v>553</v>
      </c>
      <c r="B143" s="215"/>
      <c r="C143" s="226"/>
      <c r="D143" s="233"/>
      <c r="E143" s="233"/>
      <c r="F143" s="233"/>
      <c r="G143" s="233"/>
      <c r="H143" s="233"/>
      <c r="I143" s="233"/>
      <c r="J143" s="233"/>
      <c r="K143" s="226"/>
      <c r="L143" s="234"/>
      <c r="M143" s="234"/>
      <c r="N143" s="234"/>
      <c r="O143" s="235"/>
      <c r="P143" s="235"/>
      <c r="Q143" s="235"/>
      <c r="R143" s="226"/>
      <c r="S143" s="236"/>
      <c r="T143" s="236"/>
      <c r="U143" s="236"/>
      <c r="V143" s="227"/>
      <c r="W143" s="236"/>
      <c r="X143" s="236"/>
      <c r="Y143" s="236"/>
      <c r="Z143" s="227"/>
      <c r="AA143" s="236"/>
      <c r="AB143" s="236"/>
      <c r="AC143" s="236"/>
      <c r="AD143" s="227"/>
      <c r="AE143" s="236"/>
      <c r="AF143" s="236"/>
      <c r="AG143" s="236"/>
      <c r="AH143" s="16"/>
      <c r="AI143" s="208" t="s">
        <v>456</v>
      </c>
      <c r="AJ143" s="210">
        <v>30.29383</v>
      </c>
      <c r="AK143" s="16"/>
      <c r="AL143" s="16"/>
      <c r="AM143" s="16"/>
    </row>
    <row r="144" spans="1:39" s="3" customFormat="1" ht="12.75" customHeight="1">
      <c r="A144" s="231" t="s">
        <v>502</v>
      </c>
      <c r="B144" s="231"/>
      <c r="C144" s="231"/>
      <c r="D144" s="231"/>
      <c r="E144" s="231"/>
      <c r="F144" s="231"/>
      <c r="G144" s="451" t="s">
        <v>622</v>
      </c>
      <c r="H144" s="451"/>
      <c r="I144" s="451"/>
      <c r="J144" s="451"/>
      <c r="K144" s="451"/>
      <c r="L144" s="138"/>
      <c r="M144" s="138"/>
      <c r="N144" s="228"/>
      <c r="O144" s="228"/>
      <c r="P144" s="228"/>
      <c r="Q144" s="228"/>
      <c r="R144" s="228"/>
      <c r="S144" s="236"/>
      <c r="T144" s="236"/>
      <c r="U144" s="236"/>
      <c r="V144" s="227"/>
      <c r="W144" s="236"/>
      <c r="X144" s="236"/>
      <c r="Y144" s="236"/>
      <c r="Z144" s="227"/>
      <c r="AA144" s="236"/>
      <c r="AB144" s="236"/>
      <c r="AC144" s="236"/>
      <c r="AD144" s="227"/>
      <c r="AE144" s="236"/>
      <c r="AF144" s="236"/>
      <c r="AG144" s="236"/>
      <c r="AH144" s="15"/>
      <c r="AI144" s="208" t="s">
        <v>605</v>
      </c>
      <c r="AJ144" s="210">
        <v>1.75087</v>
      </c>
      <c r="AK144" s="16"/>
      <c r="AL144" s="16"/>
      <c r="AM144" s="16"/>
    </row>
    <row r="145" spans="1:39" s="3" customFormat="1" ht="12.75" customHeight="1">
      <c r="A145" s="237"/>
      <c r="B145" s="237"/>
      <c r="C145" s="226"/>
      <c r="D145" s="233"/>
      <c r="E145" s="233"/>
      <c r="F145" s="233"/>
      <c r="G145" s="233"/>
      <c r="H145" s="233"/>
      <c r="I145" s="233"/>
      <c r="J145" s="233"/>
      <c r="K145" s="226"/>
      <c r="L145" s="234"/>
      <c r="M145" s="234"/>
      <c r="N145" s="234"/>
      <c r="O145" s="235"/>
      <c r="P145" s="235"/>
      <c r="Q145" s="235"/>
      <c r="R145" s="226"/>
      <c r="S145" s="236"/>
      <c r="T145" s="236"/>
      <c r="U145" s="236"/>
      <c r="V145" s="227"/>
      <c r="W145" s="236"/>
      <c r="X145" s="236"/>
      <c r="Y145" s="236"/>
      <c r="Z145" s="227"/>
      <c r="AA145" s="236"/>
      <c r="AB145" s="236"/>
      <c r="AC145" s="236"/>
      <c r="AD145" s="227"/>
      <c r="AE145" s="236"/>
      <c r="AF145" s="236"/>
      <c r="AG145" s="236"/>
      <c r="AH145" s="74"/>
      <c r="AI145" s="208" t="s">
        <v>457</v>
      </c>
      <c r="AJ145" s="209">
        <v>1.6774</v>
      </c>
      <c r="AK145" s="16"/>
      <c r="AL145" s="16"/>
      <c r="AM145" s="16"/>
    </row>
    <row r="146" spans="1:39" s="37" customFormat="1" ht="15.75" customHeight="1">
      <c r="A146" s="17" t="s">
        <v>483</v>
      </c>
      <c r="B146" s="17"/>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9"/>
      <c r="AF146" s="20"/>
      <c r="AG146" s="21"/>
      <c r="AH146" s="34"/>
      <c r="AI146" s="208" t="s">
        <v>607</v>
      </c>
      <c r="AJ146" s="210">
        <v>6.27243</v>
      </c>
      <c r="AK146" s="34"/>
      <c r="AL146" s="34"/>
      <c r="AM146" s="34"/>
    </row>
    <row r="147" spans="1:39" s="9" customFormat="1" ht="12.75" customHeight="1">
      <c r="A147" s="135"/>
      <c r="B147" s="136"/>
      <c r="C147" s="136"/>
      <c r="D147" s="136"/>
      <c r="E147" s="136"/>
      <c r="F147" s="136"/>
      <c r="G147" s="136"/>
      <c r="H147" s="136"/>
      <c r="I147" s="139"/>
      <c r="J147" s="139"/>
      <c r="K147" s="139"/>
      <c r="L147" s="139"/>
      <c r="M147" s="139"/>
      <c r="N147" s="139"/>
      <c r="O147" s="139"/>
      <c r="P147" s="139"/>
      <c r="Q147" s="139"/>
      <c r="R147" s="139"/>
      <c r="S147" s="139"/>
      <c r="T147" s="139"/>
      <c r="U147" s="139"/>
      <c r="V147" s="139"/>
      <c r="W147" s="139"/>
      <c r="X147" s="139"/>
      <c r="Y147" s="139"/>
      <c r="Z147" s="139"/>
      <c r="AA147" s="115"/>
      <c r="AB147" s="135"/>
      <c r="AC147" s="135"/>
      <c r="AD147" s="115"/>
      <c r="AE147" s="135"/>
      <c r="AF147" s="139"/>
      <c r="AG147" s="135"/>
      <c r="AH147" s="30"/>
      <c r="AI147" s="208" t="s">
        <v>603</v>
      </c>
      <c r="AJ147" s="209">
        <v>1563.35403</v>
      </c>
      <c r="AK147" s="30"/>
      <c r="AL147" s="30"/>
      <c r="AM147" s="30"/>
    </row>
    <row r="148" spans="1:39" s="3" customFormat="1" ht="12.75" customHeight="1">
      <c r="A148" s="139"/>
      <c r="B148" s="143" t="s">
        <v>463</v>
      </c>
      <c r="C148" s="136"/>
      <c r="D148" s="136"/>
      <c r="E148" s="136"/>
      <c r="F148" s="136"/>
      <c r="G148" s="136"/>
      <c r="H148" s="136"/>
      <c r="I148" s="144"/>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6"/>
      <c r="AI148" s="208" t="s">
        <v>458</v>
      </c>
      <c r="AJ148" s="209">
        <v>7.88698</v>
      </c>
      <c r="AK148" s="16"/>
      <c r="AL148" s="16"/>
      <c r="AM148" s="16"/>
    </row>
    <row r="149" spans="1:39" s="3" customFormat="1" ht="12.75" customHeight="1">
      <c r="A149" s="139"/>
      <c r="B149" s="155" t="s">
        <v>204</v>
      </c>
      <c r="C149" s="136"/>
      <c r="D149" s="136"/>
      <c r="E149" s="144"/>
      <c r="F149" s="136"/>
      <c r="G149" s="136"/>
      <c r="H149" s="136"/>
      <c r="I149" s="139"/>
      <c r="J149" s="139"/>
      <c r="K149" s="139"/>
      <c r="L149" s="139"/>
      <c r="M149" s="139"/>
      <c r="N149" s="139"/>
      <c r="O149" s="139"/>
      <c r="P149" s="139"/>
      <c r="Q149" s="139"/>
      <c r="R149" s="136"/>
      <c r="S149" s="136"/>
      <c r="T149" s="136"/>
      <c r="U149" s="136"/>
      <c r="V149" s="136"/>
      <c r="W149" s="139"/>
      <c r="X149" s="139"/>
      <c r="Y149" s="139"/>
      <c r="Z149" s="139"/>
      <c r="AA149" s="139"/>
      <c r="AB149" s="139" t="s">
        <v>197</v>
      </c>
      <c r="AC149" s="139"/>
      <c r="AD149" s="139"/>
      <c r="AE149" s="139"/>
      <c r="AF149" s="139"/>
      <c r="AG149" s="139"/>
      <c r="AH149" s="16"/>
      <c r="AI149" s="208" t="s">
        <v>591</v>
      </c>
      <c r="AJ149" s="209">
        <v>473.17</v>
      </c>
      <c r="AK149" s="16"/>
      <c r="AL149" s="16"/>
      <c r="AM149" s="16"/>
    </row>
    <row r="150" spans="1:39" s="3" customFormat="1" ht="12.75" customHeight="1">
      <c r="A150" s="139"/>
      <c r="B150" s="136" t="s">
        <v>200</v>
      </c>
      <c r="C150" s="139"/>
      <c r="D150" s="136" t="s">
        <v>166</v>
      </c>
      <c r="E150" s="136"/>
      <c r="F150" s="136"/>
      <c r="G150" s="136"/>
      <c r="H150" s="136"/>
      <c r="I150" s="136"/>
      <c r="J150" s="136"/>
      <c r="K150" s="139" t="s">
        <v>196</v>
      </c>
      <c r="L150" s="139"/>
      <c r="M150" s="139"/>
      <c r="N150" s="139"/>
      <c r="O150" s="139"/>
      <c r="P150" s="139"/>
      <c r="Q150" s="139"/>
      <c r="R150" s="139" t="s">
        <v>711</v>
      </c>
      <c r="S150" s="139"/>
      <c r="T150" s="136"/>
      <c r="U150" s="136"/>
      <c r="V150" s="136"/>
      <c r="W150" s="136" t="s">
        <v>712</v>
      </c>
      <c r="X150" s="136"/>
      <c r="Y150" s="139"/>
      <c r="Z150" s="139"/>
      <c r="AA150" s="139"/>
      <c r="AB150" s="154" t="s">
        <v>198</v>
      </c>
      <c r="AC150" s="139"/>
      <c r="AD150" s="139"/>
      <c r="AE150" s="139"/>
      <c r="AF150" s="139"/>
      <c r="AG150" s="139"/>
      <c r="AH150" s="16"/>
      <c r="AI150" s="208" t="s">
        <v>453</v>
      </c>
      <c r="AJ150" s="209">
        <v>7.23125</v>
      </c>
      <c r="AK150" s="16"/>
      <c r="AL150" s="16"/>
      <c r="AM150" s="16"/>
    </row>
    <row r="151" spans="1:39" s="3" customFormat="1" ht="12.75" customHeight="1">
      <c r="A151" s="139"/>
      <c r="B151" s="1" t="s">
        <v>194</v>
      </c>
      <c r="C151" s="139"/>
      <c r="D151" s="427">
        <f>G18</f>
        <v>0</v>
      </c>
      <c r="E151" s="428"/>
      <c r="F151" s="428"/>
      <c r="G151" s="428"/>
      <c r="H151" s="428"/>
      <c r="I151" s="429"/>
      <c r="J151" s="136"/>
      <c r="K151" s="427">
        <f>G19</f>
        <v>0</v>
      </c>
      <c r="L151" s="428"/>
      <c r="M151" s="428"/>
      <c r="N151" s="428"/>
      <c r="O151" s="428"/>
      <c r="P151" s="429"/>
      <c r="Q151" s="139"/>
      <c r="R151" s="477"/>
      <c r="S151" s="478"/>
      <c r="T151" s="478"/>
      <c r="U151" s="479"/>
      <c r="V151" s="139"/>
      <c r="W151" s="477" t="s">
        <v>199</v>
      </c>
      <c r="X151" s="478"/>
      <c r="Y151" s="478"/>
      <c r="Z151" s="479"/>
      <c r="AA151" s="139"/>
      <c r="AB151" s="651"/>
      <c r="AC151" s="652"/>
      <c r="AD151" s="652"/>
      <c r="AE151" s="652"/>
      <c r="AF151" s="653"/>
      <c r="AG151" s="139"/>
      <c r="AH151" s="15"/>
      <c r="AI151" s="16"/>
      <c r="AJ151" s="16"/>
      <c r="AK151" s="16"/>
      <c r="AL151" s="16"/>
      <c r="AM151" s="16"/>
    </row>
    <row r="152" spans="1:39" s="3" customFormat="1" ht="12.75" customHeight="1">
      <c r="A152" s="139"/>
      <c r="B152" s="1"/>
      <c r="C152" s="139"/>
      <c r="D152" s="427"/>
      <c r="E152" s="428"/>
      <c r="F152" s="428"/>
      <c r="G152" s="428"/>
      <c r="H152" s="428"/>
      <c r="I152" s="429"/>
      <c r="J152" s="136"/>
      <c r="K152" s="427"/>
      <c r="L152" s="428"/>
      <c r="M152" s="428"/>
      <c r="N152" s="428"/>
      <c r="O152" s="428"/>
      <c r="P152" s="429"/>
      <c r="Q152" s="139"/>
      <c r="R152" s="477"/>
      <c r="S152" s="478"/>
      <c r="T152" s="478"/>
      <c r="U152" s="479"/>
      <c r="V152" s="139"/>
      <c r="W152" s="477"/>
      <c r="X152" s="478"/>
      <c r="Y152" s="478"/>
      <c r="Z152" s="479"/>
      <c r="AA152" s="139"/>
      <c r="AB152" s="651"/>
      <c r="AC152" s="652"/>
      <c r="AD152" s="652"/>
      <c r="AE152" s="652"/>
      <c r="AF152" s="653"/>
      <c r="AG152" s="139"/>
      <c r="AH152" s="15"/>
      <c r="AI152" s="16"/>
      <c r="AJ152" s="16"/>
      <c r="AK152" s="16"/>
      <c r="AL152" s="16"/>
      <c r="AM152" s="16"/>
    </row>
    <row r="153" spans="1:39" s="3" customFormat="1" ht="12.75" customHeight="1">
      <c r="A153" s="139"/>
      <c r="B153" s="1"/>
      <c r="C153" s="139"/>
      <c r="D153" s="427"/>
      <c r="E153" s="428"/>
      <c r="F153" s="428"/>
      <c r="G153" s="428"/>
      <c r="H153" s="428"/>
      <c r="I153" s="429"/>
      <c r="J153" s="136"/>
      <c r="K153" s="427"/>
      <c r="L153" s="428"/>
      <c r="M153" s="428"/>
      <c r="N153" s="428"/>
      <c r="O153" s="428"/>
      <c r="P153" s="429"/>
      <c r="Q153" s="139"/>
      <c r="R153" s="477"/>
      <c r="S153" s="478"/>
      <c r="T153" s="478"/>
      <c r="U153" s="479"/>
      <c r="V153" s="139"/>
      <c r="W153" s="477"/>
      <c r="X153" s="478"/>
      <c r="Y153" s="478"/>
      <c r="Z153" s="479"/>
      <c r="AA153" s="139"/>
      <c r="AB153" s="651"/>
      <c r="AC153" s="652"/>
      <c r="AD153" s="652"/>
      <c r="AE153" s="652"/>
      <c r="AF153" s="653"/>
      <c r="AG153" s="139"/>
      <c r="AH153" s="15"/>
      <c r="AI153" s="16"/>
      <c r="AJ153" s="16"/>
      <c r="AK153" s="16"/>
      <c r="AL153" s="16"/>
      <c r="AM153" s="16"/>
    </row>
    <row r="154" spans="1:39" s="3" customFormat="1" ht="12.75" customHeight="1">
      <c r="A154" s="139"/>
      <c r="B154" s="1"/>
      <c r="C154" s="139"/>
      <c r="D154" s="427"/>
      <c r="E154" s="428"/>
      <c r="F154" s="428"/>
      <c r="G154" s="428"/>
      <c r="H154" s="428"/>
      <c r="I154" s="429"/>
      <c r="J154" s="136"/>
      <c r="K154" s="427"/>
      <c r="L154" s="428"/>
      <c r="M154" s="428"/>
      <c r="N154" s="428"/>
      <c r="O154" s="428"/>
      <c r="P154" s="429"/>
      <c r="Q154" s="139"/>
      <c r="R154" s="477"/>
      <c r="S154" s="478"/>
      <c r="T154" s="478"/>
      <c r="U154" s="479"/>
      <c r="V154" s="139"/>
      <c r="W154" s="477"/>
      <c r="X154" s="478"/>
      <c r="Y154" s="478"/>
      <c r="Z154" s="479"/>
      <c r="AA154" s="139"/>
      <c r="AB154" s="651"/>
      <c r="AC154" s="652"/>
      <c r="AD154" s="652"/>
      <c r="AE154" s="652"/>
      <c r="AF154" s="653"/>
      <c r="AG154" s="139"/>
      <c r="AH154" s="15"/>
      <c r="AI154" s="16"/>
      <c r="AJ154" s="16"/>
      <c r="AK154" s="16"/>
      <c r="AL154" s="16"/>
      <c r="AM154" s="16"/>
    </row>
    <row r="155" spans="1:39" s="3" customFormat="1" ht="12.75" customHeight="1">
      <c r="A155" s="135"/>
      <c r="B155" s="136"/>
      <c r="C155" s="136"/>
      <c r="D155" s="136"/>
      <c r="E155" s="136"/>
      <c r="F155" s="136"/>
      <c r="G155" s="136"/>
      <c r="H155" s="136"/>
      <c r="I155" s="139"/>
      <c r="J155" s="139"/>
      <c r="K155" s="139"/>
      <c r="L155" s="139"/>
      <c r="M155" s="139"/>
      <c r="N155" s="139"/>
      <c r="O155" s="139"/>
      <c r="P155" s="139"/>
      <c r="Q155" s="139"/>
      <c r="R155" s="139"/>
      <c r="S155" s="139"/>
      <c r="T155" s="139"/>
      <c r="U155" s="139"/>
      <c r="V155" s="139"/>
      <c r="W155" s="139"/>
      <c r="X155" s="139"/>
      <c r="Y155" s="139"/>
      <c r="Z155" s="139"/>
      <c r="AA155" s="115"/>
      <c r="AB155" s="135"/>
      <c r="AC155" s="135"/>
      <c r="AD155" s="115"/>
      <c r="AE155" s="135"/>
      <c r="AF155" s="139"/>
      <c r="AG155" s="135"/>
      <c r="AH155" s="16"/>
      <c r="AI155" s="16"/>
      <c r="AJ155" s="16"/>
      <c r="AK155" s="16"/>
      <c r="AL155" s="16"/>
      <c r="AM155" s="16"/>
    </row>
    <row r="156" spans="1:39" s="3" customFormat="1" ht="15.75" customHeight="1">
      <c r="A156" s="17" t="s">
        <v>92</v>
      </c>
      <c r="B156" s="17"/>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9"/>
      <c r="AF156" s="20"/>
      <c r="AG156" s="21"/>
      <c r="AH156" s="16"/>
      <c r="AI156" s="16"/>
      <c r="AJ156" s="16"/>
      <c r="AK156" s="16"/>
      <c r="AL156" s="16"/>
      <c r="AM156" s="16"/>
    </row>
    <row r="157" spans="1:39" s="3" customFormat="1" ht="12.75" customHeight="1">
      <c r="A157" s="238"/>
      <c r="B157" s="238"/>
      <c r="C157" s="238"/>
      <c r="D157" s="238"/>
      <c r="E157" s="238"/>
      <c r="F157" s="238"/>
      <c r="G157" s="238"/>
      <c r="H157" s="238"/>
      <c r="I157" s="238"/>
      <c r="J157" s="238"/>
      <c r="K157" s="238"/>
      <c r="L157" s="238"/>
      <c r="M157" s="238"/>
      <c r="N157" s="238"/>
      <c r="O157" s="238"/>
      <c r="P157" s="238"/>
      <c r="Q157" s="238"/>
      <c r="R157" s="238"/>
      <c r="S157" s="238"/>
      <c r="T157" s="238"/>
      <c r="U157" s="238"/>
      <c r="V157" s="238"/>
      <c r="W157" s="238"/>
      <c r="X157" s="238"/>
      <c r="Y157" s="238"/>
      <c r="Z157" s="238"/>
      <c r="AA157" s="238"/>
      <c r="AB157" s="238"/>
      <c r="AC157" s="238"/>
      <c r="AD157" s="238"/>
      <c r="AE157" s="238"/>
      <c r="AF157" s="238"/>
      <c r="AG157" s="238"/>
      <c r="AH157" s="16"/>
      <c r="AI157" s="16"/>
      <c r="AJ157" s="16"/>
      <c r="AK157" s="16"/>
      <c r="AL157" s="16"/>
      <c r="AM157" s="16"/>
    </row>
    <row r="158" spans="1:39" ht="12.75" customHeight="1">
      <c r="A158" s="139"/>
      <c r="B158" s="143" t="s">
        <v>464</v>
      </c>
      <c r="C158" s="136"/>
      <c r="D158" s="136"/>
      <c r="E158" s="136"/>
      <c r="F158" s="136"/>
      <c r="G158" s="136"/>
      <c r="H158" s="136"/>
      <c r="I158" s="139"/>
      <c r="J158" s="139"/>
      <c r="K158" s="139"/>
      <c r="L158" s="139"/>
      <c r="M158" s="139"/>
      <c r="N158" s="139"/>
      <c r="O158" s="139"/>
      <c r="P158" s="139"/>
      <c r="Q158" s="139"/>
      <c r="R158" s="136"/>
      <c r="S158" s="139"/>
      <c r="T158" s="139"/>
      <c r="U158" s="139"/>
      <c r="V158" s="136"/>
      <c r="W158" s="136"/>
      <c r="X158" s="153" t="s">
        <v>209</v>
      </c>
      <c r="Y158" s="153"/>
      <c r="Z158" s="153"/>
      <c r="AA158" s="153"/>
      <c r="AB158" s="139"/>
      <c r="AC158" s="153" t="s">
        <v>210</v>
      </c>
      <c r="AD158" s="153"/>
      <c r="AE158" s="153"/>
      <c r="AF158" s="153"/>
      <c r="AG158" s="139"/>
      <c r="AH158" s="15"/>
      <c r="AI158" s="15"/>
      <c r="AJ158" s="15"/>
      <c r="AK158" s="15"/>
      <c r="AL158" s="15"/>
      <c r="AM158" s="15"/>
    </row>
    <row r="159" spans="1:39" ht="12.75" customHeight="1">
      <c r="A159" s="139"/>
      <c r="B159" s="427" t="str">
        <f>CONCATENATE(Questionnaire!I38," ",Questionnaire!I39," ",Questionnaire!I40," ",Questionnaire!I41," ",Questionnaire!I42)</f>
        <v>    </v>
      </c>
      <c r="C159" s="428"/>
      <c r="D159" s="428"/>
      <c r="E159" s="428"/>
      <c r="F159" s="428"/>
      <c r="G159" s="428"/>
      <c r="H159" s="428"/>
      <c r="I159" s="428"/>
      <c r="J159" s="428"/>
      <c r="K159" s="428"/>
      <c r="L159" s="428"/>
      <c r="M159" s="428"/>
      <c r="N159" s="428"/>
      <c r="O159" s="428"/>
      <c r="P159" s="428"/>
      <c r="Q159" s="428"/>
      <c r="R159" s="428"/>
      <c r="S159" s="428"/>
      <c r="T159" s="428"/>
      <c r="U159" s="428"/>
      <c r="V159" s="429"/>
      <c r="W159" s="137"/>
      <c r="X159" s="519">
        <f>H44</f>
        <v>0</v>
      </c>
      <c r="Y159" s="478"/>
      <c r="Z159" s="478"/>
      <c r="AA159" s="479"/>
      <c r="AB159" s="136"/>
      <c r="AC159" s="499" t="s">
        <v>199</v>
      </c>
      <c r="AD159" s="500"/>
      <c r="AE159" s="500"/>
      <c r="AF159" s="501"/>
      <c r="AG159" s="139"/>
      <c r="AH159" s="15"/>
      <c r="AI159" s="15"/>
      <c r="AJ159" s="15"/>
      <c r="AK159" s="15"/>
      <c r="AL159" s="15"/>
      <c r="AM159" s="15"/>
    </row>
    <row r="160" spans="1:39" ht="12.75" customHeight="1">
      <c r="A160" s="239"/>
      <c r="B160" s="240"/>
      <c r="C160" s="240"/>
      <c r="D160" s="240"/>
      <c r="E160" s="240"/>
      <c r="F160" s="240"/>
      <c r="G160" s="241"/>
      <c r="H160" s="241"/>
      <c r="I160" s="241"/>
      <c r="J160" s="241"/>
      <c r="K160" s="241"/>
      <c r="L160" s="242"/>
      <c r="M160" s="243"/>
      <c r="N160" s="244"/>
      <c r="O160" s="201"/>
      <c r="P160" s="201"/>
      <c r="Q160" s="201"/>
      <c r="R160" s="201"/>
      <c r="S160" s="201"/>
      <c r="T160" s="201"/>
      <c r="U160" s="201"/>
      <c r="V160" s="201"/>
      <c r="W160" s="201"/>
      <c r="X160" s="201"/>
      <c r="Y160" s="201"/>
      <c r="Z160" s="201"/>
      <c r="AA160" s="201"/>
      <c r="AB160" s="201"/>
      <c r="AC160" s="201"/>
      <c r="AD160" s="201"/>
      <c r="AE160" s="201"/>
      <c r="AF160" s="201"/>
      <c r="AG160" s="135"/>
      <c r="AH160" s="15"/>
      <c r="AI160" s="15"/>
      <c r="AJ160" s="15"/>
      <c r="AK160" s="15"/>
      <c r="AL160" s="15"/>
      <c r="AM160" s="15"/>
    </row>
    <row r="161" spans="1:39" ht="12.75" customHeight="1">
      <c r="A161" s="135"/>
      <c r="B161" s="143" t="s">
        <v>163</v>
      </c>
      <c r="C161" s="136"/>
      <c r="D161" s="136"/>
      <c r="E161" s="136"/>
      <c r="F161" s="136"/>
      <c r="G161" s="136"/>
      <c r="H161" s="136"/>
      <c r="I161" s="139"/>
      <c r="J161" s="139"/>
      <c r="K161" s="139"/>
      <c r="L161" s="142"/>
      <c r="M161" s="142"/>
      <c r="N161" s="142"/>
      <c r="O161" s="142"/>
      <c r="P161" s="142"/>
      <c r="Q161" s="142"/>
      <c r="R161" s="142"/>
      <c r="S161" s="142"/>
      <c r="T161" s="143" t="s">
        <v>164</v>
      </c>
      <c r="U161" s="136"/>
      <c r="V161" s="136"/>
      <c r="W161" s="136"/>
      <c r="X161" s="136"/>
      <c r="Y161" s="136"/>
      <c r="Z161" s="136"/>
      <c r="AA161" s="139"/>
      <c r="AB161" s="139"/>
      <c r="AC161" s="139"/>
      <c r="AD161" s="142"/>
      <c r="AE161" s="142"/>
      <c r="AF161" s="142"/>
      <c r="AG161" s="142"/>
      <c r="AH161" s="15"/>
      <c r="AI161" s="15"/>
      <c r="AJ161" s="15"/>
      <c r="AK161" s="15"/>
      <c r="AL161" s="15"/>
      <c r="AM161" s="15"/>
    </row>
    <row r="162" spans="1:39" ht="12.75" customHeight="1">
      <c r="A162" s="135"/>
      <c r="B162" s="143"/>
      <c r="C162" s="136"/>
      <c r="D162" s="136"/>
      <c r="E162" s="136"/>
      <c r="F162" s="136"/>
      <c r="G162" s="136"/>
      <c r="H162" s="136"/>
      <c r="I162" s="139"/>
      <c r="J162" s="139"/>
      <c r="K162" s="139"/>
      <c r="L162" s="142"/>
      <c r="M162" s="142"/>
      <c r="N162" s="142"/>
      <c r="O162" s="142"/>
      <c r="P162" s="142"/>
      <c r="Q162" s="142"/>
      <c r="R162" s="142"/>
      <c r="S162" s="142"/>
      <c r="T162" s="143"/>
      <c r="U162" s="136"/>
      <c r="V162" s="136"/>
      <c r="W162" s="136"/>
      <c r="X162" s="136"/>
      <c r="Y162" s="136"/>
      <c r="Z162" s="136"/>
      <c r="AA162" s="139"/>
      <c r="AB162" s="139"/>
      <c r="AC162" s="139"/>
      <c r="AD162" s="142"/>
      <c r="AE162" s="142"/>
      <c r="AF162" s="142"/>
      <c r="AG162" s="142"/>
      <c r="AH162" s="15"/>
      <c r="AI162" s="15"/>
      <c r="AJ162" s="15"/>
      <c r="AK162" s="15"/>
      <c r="AL162" s="15"/>
      <c r="AM162" s="15"/>
    </row>
    <row r="163" spans="1:39" ht="12.75" customHeight="1">
      <c r="A163" s="135"/>
      <c r="B163" s="143" t="s">
        <v>465</v>
      </c>
      <c r="C163" s="136"/>
      <c r="D163" s="136"/>
      <c r="E163" s="136"/>
      <c r="F163" s="136"/>
      <c r="G163" s="136"/>
      <c r="H163" s="136"/>
      <c r="I163" s="139"/>
      <c r="J163" s="139"/>
      <c r="K163" s="139"/>
      <c r="L163" s="142"/>
      <c r="M163" s="142"/>
      <c r="N163" s="142"/>
      <c r="O163" s="142"/>
      <c r="P163" s="142"/>
      <c r="Q163" s="142"/>
      <c r="R163" s="142"/>
      <c r="S163" s="142"/>
      <c r="T163" s="143" t="s">
        <v>465</v>
      </c>
      <c r="U163" s="136"/>
      <c r="V163" s="136"/>
      <c r="W163" s="136"/>
      <c r="X163" s="136"/>
      <c r="Y163" s="136"/>
      <c r="Z163" s="136"/>
      <c r="AA163" s="139"/>
      <c r="AB163" s="139"/>
      <c r="AC163" s="139"/>
      <c r="AD163" s="142"/>
      <c r="AE163" s="142"/>
      <c r="AF163" s="142"/>
      <c r="AG163" s="142"/>
      <c r="AH163" s="15"/>
      <c r="AI163" s="15"/>
      <c r="AJ163" s="15"/>
      <c r="AK163" s="15"/>
      <c r="AL163" s="15"/>
      <c r="AM163" s="15"/>
    </row>
    <row r="164" spans="1:39" ht="12.75" customHeight="1">
      <c r="A164" s="135"/>
      <c r="B164" s="136" t="s">
        <v>93</v>
      </c>
      <c r="C164" s="136"/>
      <c r="D164" s="136"/>
      <c r="E164" s="136"/>
      <c r="F164" s="136"/>
      <c r="G164" s="136"/>
      <c r="H164" s="136"/>
      <c r="I164" s="139"/>
      <c r="J164" s="139"/>
      <c r="K164" s="139"/>
      <c r="L164" s="142"/>
      <c r="M164" s="142"/>
      <c r="N164" s="142"/>
      <c r="O164" s="142"/>
      <c r="P164" s="142"/>
      <c r="Q164" s="142"/>
      <c r="R164" s="142"/>
      <c r="S164" s="142"/>
      <c r="T164" s="136" t="s">
        <v>93</v>
      </c>
      <c r="U164" s="136"/>
      <c r="V164" s="136"/>
      <c r="W164" s="136"/>
      <c r="X164" s="136"/>
      <c r="Y164" s="136"/>
      <c r="Z164" s="136"/>
      <c r="AA164" s="139"/>
      <c r="AB164" s="139"/>
      <c r="AC164" s="139"/>
      <c r="AD164" s="142"/>
      <c r="AE164" s="142"/>
      <c r="AF164" s="142"/>
      <c r="AG164" s="142"/>
      <c r="AH164" s="15"/>
      <c r="AI164" s="15"/>
      <c r="AJ164" s="15"/>
      <c r="AK164" s="15"/>
      <c r="AL164" s="15"/>
      <c r="AM164" s="15"/>
    </row>
    <row r="165" spans="1:39" s="3" customFormat="1" ht="12.75" customHeight="1">
      <c r="A165" s="136"/>
      <c r="B165" s="424">
        <f>G18</f>
        <v>0</v>
      </c>
      <c r="C165" s="425"/>
      <c r="D165" s="425"/>
      <c r="E165" s="425"/>
      <c r="F165" s="425"/>
      <c r="G165" s="425"/>
      <c r="H165" s="425"/>
      <c r="I165" s="425"/>
      <c r="J165" s="425"/>
      <c r="K165" s="425"/>
      <c r="L165" s="425"/>
      <c r="M165" s="426"/>
      <c r="N165" s="142"/>
      <c r="O165" s="142"/>
      <c r="P165" s="142"/>
      <c r="Q165" s="142"/>
      <c r="R165" s="142"/>
      <c r="S165" s="142"/>
      <c r="T165" s="424">
        <f>W18</f>
        <v>0</v>
      </c>
      <c r="U165" s="425"/>
      <c r="V165" s="425"/>
      <c r="W165" s="425"/>
      <c r="X165" s="425"/>
      <c r="Y165" s="425"/>
      <c r="Z165" s="425"/>
      <c r="AA165" s="425"/>
      <c r="AB165" s="425"/>
      <c r="AC165" s="425"/>
      <c r="AD165" s="425"/>
      <c r="AE165" s="426"/>
      <c r="AF165" s="142"/>
      <c r="AG165" s="142"/>
      <c r="AH165" s="16"/>
      <c r="AI165" s="16"/>
      <c r="AJ165" s="16"/>
      <c r="AK165" s="16"/>
      <c r="AL165" s="16"/>
      <c r="AM165" s="16"/>
    </row>
    <row r="166" spans="1:39" s="3" customFormat="1" ht="12.75" customHeight="1">
      <c r="A166" s="135"/>
      <c r="B166" s="136" t="s">
        <v>94</v>
      </c>
      <c r="C166" s="136"/>
      <c r="D166" s="136"/>
      <c r="E166" s="136"/>
      <c r="F166" s="136"/>
      <c r="G166" s="136"/>
      <c r="H166" s="136"/>
      <c r="I166" s="139"/>
      <c r="J166" s="139"/>
      <c r="K166" s="139"/>
      <c r="L166" s="142"/>
      <c r="M166" s="142"/>
      <c r="N166" s="142"/>
      <c r="O166" s="142"/>
      <c r="P166" s="142"/>
      <c r="Q166" s="142"/>
      <c r="R166" s="142"/>
      <c r="S166" s="142"/>
      <c r="T166" s="136" t="s">
        <v>94</v>
      </c>
      <c r="U166" s="136"/>
      <c r="V166" s="136"/>
      <c r="W166" s="136"/>
      <c r="X166" s="136"/>
      <c r="Y166" s="136"/>
      <c r="Z166" s="136"/>
      <c r="AA166" s="139"/>
      <c r="AB166" s="139"/>
      <c r="AC166" s="139"/>
      <c r="AD166" s="142"/>
      <c r="AE166" s="142"/>
      <c r="AF166" s="142"/>
      <c r="AG166" s="142"/>
      <c r="AH166" s="16"/>
      <c r="AI166" s="16"/>
      <c r="AJ166" s="16"/>
      <c r="AK166" s="16"/>
      <c r="AL166" s="16"/>
      <c r="AM166" s="16"/>
    </row>
    <row r="167" spans="1:39" s="3" customFormat="1" ht="12.75" customHeight="1">
      <c r="A167" s="135"/>
      <c r="B167" s="424"/>
      <c r="C167" s="425"/>
      <c r="D167" s="425"/>
      <c r="E167" s="425"/>
      <c r="F167" s="425"/>
      <c r="G167" s="425"/>
      <c r="H167" s="425"/>
      <c r="I167" s="425"/>
      <c r="J167" s="425"/>
      <c r="K167" s="425"/>
      <c r="L167" s="425"/>
      <c r="M167" s="426"/>
      <c r="N167" s="142"/>
      <c r="O167" s="142"/>
      <c r="P167" s="142"/>
      <c r="Q167" s="142"/>
      <c r="R167" s="142"/>
      <c r="S167" s="142"/>
      <c r="T167" s="424"/>
      <c r="U167" s="425"/>
      <c r="V167" s="425"/>
      <c r="W167" s="425"/>
      <c r="X167" s="425"/>
      <c r="Y167" s="425"/>
      <c r="Z167" s="425"/>
      <c r="AA167" s="425"/>
      <c r="AB167" s="425"/>
      <c r="AC167" s="425"/>
      <c r="AD167" s="425"/>
      <c r="AE167" s="426"/>
      <c r="AF167" s="142"/>
      <c r="AG167" s="142"/>
      <c r="AH167" s="16"/>
      <c r="AI167" s="16"/>
      <c r="AJ167" s="16"/>
      <c r="AK167" s="16"/>
      <c r="AL167" s="16"/>
      <c r="AM167" s="16"/>
    </row>
    <row r="168" spans="1:39" s="3" customFormat="1" ht="12.75" customHeight="1">
      <c r="A168" s="135"/>
      <c r="B168" s="465"/>
      <c r="C168" s="466"/>
      <c r="D168" s="466"/>
      <c r="E168" s="466"/>
      <c r="F168" s="466"/>
      <c r="G168" s="466"/>
      <c r="H168" s="466"/>
      <c r="I168" s="466"/>
      <c r="J168" s="466"/>
      <c r="K168" s="466"/>
      <c r="L168" s="466"/>
      <c r="M168" s="467"/>
      <c r="N168" s="146"/>
      <c r="O168" s="146"/>
      <c r="P168" s="146"/>
      <c r="Q168" s="146"/>
      <c r="R168" s="146"/>
      <c r="S168" s="146"/>
      <c r="T168" s="465"/>
      <c r="U168" s="466"/>
      <c r="V168" s="466"/>
      <c r="W168" s="466"/>
      <c r="X168" s="466"/>
      <c r="Y168" s="466"/>
      <c r="Z168" s="466"/>
      <c r="AA168" s="466"/>
      <c r="AB168" s="466"/>
      <c r="AC168" s="466"/>
      <c r="AD168" s="466"/>
      <c r="AE168" s="467"/>
      <c r="AF168" s="142"/>
      <c r="AG168" s="142"/>
      <c r="AH168" s="16"/>
      <c r="AI168" s="16"/>
      <c r="AJ168" s="16"/>
      <c r="AK168" s="16"/>
      <c r="AL168" s="16"/>
      <c r="AM168" s="16"/>
    </row>
    <row r="169" spans="1:39" s="3" customFormat="1" ht="12.75" customHeight="1">
      <c r="A169" s="136"/>
      <c r="B169" s="136" t="s">
        <v>95</v>
      </c>
      <c r="C169" s="136"/>
      <c r="D169" s="136"/>
      <c r="E169" s="136"/>
      <c r="F169" s="136"/>
      <c r="G169" s="136"/>
      <c r="H169" s="136"/>
      <c r="I169" s="139"/>
      <c r="J169" s="139"/>
      <c r="K169" s="139"/>
      <c r="L169" s="139"/>
      <c r="M169" s="139"/>
      <c r="N169" s="139"/>
      <c r="O169" s="139"/>
      <c r="P169" s="139"/>
      <c r="Q169" s="139"/>
      <c r="R169" s="139"/>
      <c r="S169" s="139"/>
      <c r="T169" s="136" t="s">
        <v>95</v>
      </c>
      <c r="U169" s="136"/>
      <c r="V169" s="136"/>
      <c r="W169" s="136"/>
      <c r="X169" s="136"/>
      <c r="Y169" s="136"/>
      <c r="Z169" s="136"/>
      <c r="AA169" s="139"/>
      <c r="AB169" s="139"/>
      <c r="AC169" s="139"/>
      <c r="AD169" s="139"/>
      <c r="AE169" s="139"/>
      <c r="AF169" s="139"/>
      <c r="AG169" s="139"/>
      <c r="AH169" s="16"/>
      <c r="AI169" s="16"/>
      <c r="AJ169" s="16"/>
      <c r="AK169" s="16"/>
      <c r="AL169" s="16"/>
      <c r="AM169" s="16"/>
    </row>
    <row r="170" spans="1:39" s="3" customFormat="1" ht="12.75" customHeight="1">
      <c r="A170" s="136"/>
      <c r="B170" s="424"/>
      <c r="C170" s="425"/>
      <c r="D170" s="425"/>
      <c r="E170" s="425"/>
      <c r="F170" s="425"/>
      <c r="G170" s="425"/>
      <c r="H170" s="425"/>
      <c r="I170" s="425"/>
      <c r="J170" s="425"/>
      <c r="K170" s="425"/>
      <c r="L170" s="425"/>
      <c r="M170" s="426"/>
      <c r="N170" s="139"/>
      <c r="O170" s="139"/>
      <c r="P170" s="139"/>
      <c r="Q170" s="139"/>
      <c r="R170" s="139"/>
      <c r="S170" s="139"/>
      <c r="T170" s="424"/>
      <c r="U170" s="425"/>
      <c r="V170" s="425"/>
      <c r="W170" s="425"/>
      <c r="X170" s="425"/>
      <c r="Y170" s="425"/>
      <c r="Z170" s="425"/>
      <c r="AA170" s="425"/>
      <c r="AB170" s="425"/>
      <c r="AC170" s="425"/>
      <c r="AD170" s="425"/>
      <c r="AE170" s="426"/>
      <c r="AF170" s="139"/>
      <c r="AG170" s="139"/>
      <c r="AH170" s="16"/>
      <c r="AI170" s="16"/>
      <c r="AJ170" s="16"/>
      <c r="AK170" s="16"/>
      <c r="AL170" s="16"/>
      <c r="AM170" s="16"/>
    </row>
    <row r="171" spans="1:39" s="3" customFormat="1" ht="12.75" customHeight="1">
      <c r="A171" s="136"/>
      <c r="B171" s="424"/>
      <c r="C171" s="425"/>
      <c r="D171" s="425"/>
      <c r="E171" s="425"/>
      <c r="F171" s="425"/>
      <c r="G171" s="425"/>
      <c r="H171" s="425"/>
      <c r="I171" s="425"/>
      <c r="J171" s="425"/>
      <c r="K171" s="425"/>
      <c r="L171" s="425"/>
      <c r="M171" s="426"/>
      <c r="N171" s="139"/>
      <c r="O171" s="139"/>
      <c r="P171" s="139"/>
      <c r="Q171" s="139"/>
      <c r="R171" s="139"/>
      <c r="S171" s="139"/>
      <c r="T171" s="424"/>
      <c r="U171" s="425"/>
      <c r="V171" s="425"/>
      <c r="W171" s="425"/>
      <c r="X171" s="425"/>
      <c r="Y171" s="425"/>
      <c r="Z171" s="425"/>
      <c r="AA171" s="425"/>
      <c r="AB171" s="425"/>
      <c r="AC171" s="425"/>
      <c r="AD171" s="425"/>
      <c r="AE171" s="426"/>
      <c r="AF171" s="139"/>
      <c r="AG171" s="139"/>
      <c r="AH171" s="16"/>
      <c r="AI171" s="16"/>
      <c r="AJ171" s="16"/>
      <c r="AK171" s="16"/>
      <c r="AL171" s="16"/>
      <c r="AM171" s="16"/>
    </row>
    <row r="172" spans="1:39" s="3" customFormat="1" ht="12.75" customHeight="1">
      <c r="A172" s="135"/>
      <c r="B172" s="136"/>
      <c r="C172" s="136"/>
      <c r="D172" s="136"/>
      <c r="E172" s="136"/>
      <c r="F172" s="136"/>
      <c r="G172" s="136"/>
      <c r="H172" s="136"/>
      <c r="I172" s="139"/>
      <c r="J172" s="139"/>
      <c r="K172" s="139"/>
      <c r="L172" s="139"/>
      <c r="M172" s="139"/>
      <c r="N172" s="139"/>
      <c r="O172" s="139"/>
      <c r="P172" s="139"/>
      <c r="Q172" s="139"/>
      <c r="R172" s="139"/>
      <c r="S172" s="139"/>
      <c r="T172" s="136"/>
      <c r="U172" s="136"/>
      <c r="V172" s="136"/>
      <c r="W172" s="136"/>
      <c r="X172" s="136"/>
      <c r="Y172" s="136"/>
      <c r="Z172" s="136"/>
      <c r="AA172" s="139"/>
      <c r="AB172" s="139"/>
      <c r="AC172" s="139"/>
      <c r="AD172" s="139"/>
      <c r="AE172" s="139"/>
      <c r="AF172" s="139"/>
      <c r="AG172" s="139"/>
      <c r="AH172" s="16"/>
      <c r="AI172" s="16"/>
      <c r="AJ172" s="16"/>
      <c r="AK172" s="16"/>
      <c r="AL172" s="16"/>
      <c r="AM172" s="16"/>
    </row>
    <row r="173" spans="1:39" s="3" customFormat="1" ht="12.75" customHeight="1">
      <c r="A173" s="135"/>
      <c r="B173" s="136" t="s">
        <v>96</v>
      </c>
      <c r="C173" s="136"/>
      <c r="D173" s="136"/>
      <c r="E173" s="136"/>
      <c r="F173" s="136"/>
      <c r="G173" s="136"/>
      <c r="H173" s="139"/>
      <c r="I173" s="139"/>
      <c r="J173" s="139"/>
      <c r="K173" s="139"/>
      <c r="L173" s="139"/>
      <c r="M173" s="139"/>
      <c r="N173" s="139"/>
      <c r="O173" s="139"/>
      <c r="P173" s="139"/>
      <c r="Q173" s="139"/>
      <c r="R173" s="139"/>
      <c r="S173" s="139"/>
      <c r="T173" s="136" t="s">
        <v>96</v>
      </c>
      <c r="U173" s="136"/>
      <c r="V173" s="136"/>
      <c r="W173" s="136"/>
      <c r="X173" s="136"/>
      <c r="Y173" s="136"/>
      <c r="Z173" s="139"/>
      <c r="AA173" s="139"/>
      <c r="AB173" s="139"/>
      <c r="AC173" s="139"/>
      <c r="AD173" s="139"/>
      <c r="AE173" s="139"/>
      <c r="AF173" s="139"/>
      <c r="AG173" s="139"/>
      <c r="AH173" s="15"/>
      <c r="AI173" s="16"/>
      <c r="AJ173" s="16"/>
      <c r="AK173" s="16"/>
      <c r="AL173" s="16"/>
      <c r="AM173" s="16"/>
    </row>
    <row r="174" spans="1:39" s="3" customFormat="1" ht="12.75" customHeight="1">
      <c r="A174" s="135"/>
      <c r="B174" s="136"/>
      <c r="C174" s="245"/>
      <c r="D174" s="138" t="s">
        <v>97</v>
      </c>
      <c r="E174" s="138"/>
      <c r="F174" s="138"/>
      <c r="G174" s="146"/>
      <c r="H174" s="146"/>
      <c r="I174" s="146"/>
      <c r="J174" s="146"/>
      <c r="K174" s="146"/>
      <c r="L174" s="146"/>
      <c r="M174" s="146"/>
      <c r="N174" s="146"/>
      <c r="O174" s="146"/>
      <c r="P174" s="146"/>
      <c r="Q174" s="146"/>
      <c r="R174" s="146"/>
      <c r="S174" s="146"/>
      <c r="T174" s="146"/>
      <c r="U174" s="146"/>
      <c r="V174" s="146" t="s">
        <v>97</v>
      </c>
      <c r="W174" s="146"/>
      <c r="X174" s="146"/>
      <c r="Y174" s="146"/>
      <c r="Z174" s="146"/>
      <c r="AA174" s="245"/>
      <c r="AB174" s="245"/>
      <c r="AC174" s="245"/>
      <c r="AD174" s="245"/>
      <c r="AE174" s="245"/>
      <c r="AF174" s="245"/>
      <c r="AG174" s="245"/>
      <c r="AH174" s="15"/>
      <c r="AI174" s="16"/>
      <c r="AJ174" s="16"/>
      <c r="AK174" s="16"/>
      <c r="AL174" s="16"/>
      <c r="AM174" s="16"/>
    </row>
    <row r="175" spans="1:39" s="3" customFormat="1" ht="12.75" customHeight="1">
      <c r="A175" s="135"/>
      <c r="B175" s="136"/>
      <c r="C175" s="245"/>
      <c r="D175" s="138" t="s">
        <v>98</v>
      </c>
      <c r="E175" s="138"/>
      <c r="F175" s="138"/>
      <c r="G175" s="138"/>
      <c r="H175" s="245"/>
      <c r="I175" s="245"/>
      <c r="J175" s="245"/>
      <c r="K175" s="245"/>
      <c r="L175" s="245"/>
      <c r="M175" s="245"/>
      <c r="N175" s="245"/>
      <c r="O175" s="245"/>
      <c r="P175" s="245"/>
      <c r="Q175" s="245"/>
      <c r="R175" s="245"/>
      <c r="S175" s="135"/>
      <c r="T175" s="136"/>
      <c r="U175" s="245"/>
      <c r="V175" s="138" t="s">
        <v>98</v>
      </c>
      <c r="W175" s="138"/>
      <c r="X175" s="138"/>
      <c r="Y175" s="138"/>
      <c r="Z175" s="245"/>
      <c r="AA175" s="245"/>
      <c r="AB175" s="245"/>
      <c r="AC175" s="245"/>
      <c r="AD175" s="245"/>
      <c r="AE175" s="245"/>
      <c r="AF175" s="245"/>
      <c r="AG175" s="245"/>
      <c r="AH175" s="15"/>
      <c r="AI175" s="16"/>
      <c r="AJ175" s="16"/>
      <c r="AK175" s="16"/>
      <c r="AL175" s="16"/>
      <c r="AM175" s="16"/>
    </row>
    <row r="176" spans="1:39" s="3" customFormat="1" ht="12.75" customHeight="1">
      <c r="A176" s="135"/>
      <c r="B176" s="136"/>
      <c r="C176" s="245"/>
      <c r="D176" s="138" t="s">
        <v>99</v>
      </c>
      <c r="E176" s="138"/>
      <c r="F176" s="138"/>
      <c r="G176" s="138"/>
      <c r="H176" s="245"/>
      <c r="I176" s="245"/>
      <c r="J176" s="245"/>
      <c r="K176" s="245"/>
      <c r="L176" s="245"/>
      <c r="M176" s="245"/>
      <c r="N176" s="245"/>
      <c r="O176" s="245"/>
      <c r="P176" s="245"/>
      <c r="Q176" s="245"/>
      <c r="R176" s="245"/>
      <c r="S176" s="135"/>
      <c r="T176" s="136"/>
      <c r="U176" s="245"/>
      <c r="V176" s="138" t="s">
        <v>99</v>
      </c>
      <c r="W176" s="138"/>
      <c r="X176" s="138"/>
      <c r="Y176" s="138"/>
      <c r="Z176" s="245"/>
      <c r="AA176" s="245"/>
      <c r="AB176" s="245"/>
      <c r="AC176" s="245"/>
      <c r="AD176" s="245"/>
      <c r="AE176" s="245"/>
      <c r="AF176" s="245"/>
      <c r="AG176" s="245"/>
      <c r="AH176" s="15"/>
      <c r="AI176" s="16"/>
      <c r="AJ176" s="16"/>
      <c r="AK176" s="16"/>
      <c r="AL176" s="16"/>
      <c r="AM176" s="16"/>
    </row>
    <row r="177" spans="1:39" s="38" customFormat="1" ht="12.75" customHeight="1">
      <c r="A177" s="135"/>
      <c r="B177" s="136"/>
      <c r="C177" s="245"/>
      <c r="D177" s="138" t="s">
        <v>100</v>
      </c>
      <c r="E177" s="138"/>
      <c r="F177" s="138"/>
      <c r="G177" s="138"/>
      <c r="H177" s="245"/>
      <c r="I177" s="245"/>
      <c r="J177" s="245"/>
      <c r="K177" s="245"/>
      <c r="L177" s="245"/>
      <c r="M177" s="245"/>
      <c r="N177" s="245"/>
      <c r="O177" s="245"/>
      <c r="P177" s="245"/>
      <c r="Q177" s="245"/>
      <c r="R177" s="245"/>
      <c r="S177" s="135"/>
      <c r="T177" s="136"/>
      <c r="U177" s="245"/>
      <c r="V177" s="138" t="s">
        <v>100</v>
      </c>
      <c r="W177" s="138"/>
      <c r="X177" s="138"/>
      <c r="Y177" s="138"/>
      <c r="Z177" s="245"/>
      <c r="AA177" s="245"/>
      <c r="AB177" s="245"/>
      <c r="AC177" s="245"/>
      <c r="AD177" s="245"/>
      <c r="AE177" s="245"/>
      <c r="AF177" s="245"/>
      <c r="AG177" s="245"/>
      <c r="AH177" s="56"/>
      <c r="AI177" s="63"/>
      <c r="AJ177" s="63"/>
      <c r="AK177" s="63"/>
      <c r="AL177" s="63"/>
      <c r="AM177" s="63"/>
    </row>
    <row r="178" spans="1:39" s="3" customFormat="1" ht="12.75" customHeight="1">
      <c r="A178" s="135"/>
      <c r="B178" s="136"/>
      <c r="C178" s="245"/>
      <c r="D178" s="138" t="s">
        <v>101</v>
      </c>
      <c r="E178" s="138"/>
      <c r="F178" s="138"/>
      <c r="G178" s="138"/>
      <c r="H178" s="440"/>
      <c r="I178" s="441"/>
      <c r="J178" s="441"/>
      <c r="K178" s="441"/>
      <c r="L178" s="441"/>
      <c r="M178" s="441"/>
      <c r="N178" s="442"/>
      <c r="O178" s="135"/>
      <c r="P178" s="135"/>
      <c r="Q178" s="135"/>
      <c r="R178" s="135"/>
      <c r="S178" s="135"/>
      <c r="T178" s="136"/>
      <c r="U178" s="245"/>
      <c r="V178" s="138" t="s">
        <v>101</v>
      </c>
      <c r="W178" s="138"/>
      <c r="X178" s="138"/>
      <c r="Y178" s="138"/>
      <c r="Z178" s="440"/>
      <c r="AA178" s="441"/>
      <c r="AB178" s="441"/>
      <c r="AC178" s="441"/>
      <c r="AD178" s="441"/>
      <c r="AE178" s="441"/>
      <c r="AF178" s="442"/>
      <c r="AG178" s="135"/>
      <c r="AH178" s="16"/>
      <c r="AI178" s="16"/>
      <c r="AJ178" s="16"/>
      <c r="AK178" s="16"/>
      <c r="AL178" s="16"/>
      <c r="AM178" s="16"/>
    </row>
    <row r="179" spans="1:119" s="26" customFormat="1" ht="12.75" customHeight="1">
      <c r="A179" s="135"/>
      <c r="B179" s="136"/>
      <c r="C179" s="136"/>
      <c r="D179" s="136"/>
      <c r="E179" s="136"/>
      <c r="F179" s="136"/>
      <c r="G179" s="136"/>
      <c r="H179" s="136"/>
      <c r="I179" s="139"/>
      <c r="J179" s="139"/>
      <c r="K179" s="139"/>
      <c r="L179" s="139"/>
      <c r="M179" s="139"/>
      <c r="N179" s="139"/>
      <c r="O179" s="139"/>
      <c r="P179" s="139"/>
      <c r="Q179" s="139"/>
      <c r="R179" s="139"/>
      <c r="S179" s="139"/>
      <c r="T179" s="139"/>
      <c r="U179" s="139"/>
      <c r="V179" s="139"/>
      <c r="W179" s="139"/>
      <c r="X179" s="139"/>
      <c r="Y179" s="139"/>
      <c r="Z179" s="139"/>
      <c r="AA179" s="115"/>
      <c r="AB179" s="135"/>
      <c r="AC179" s="135"/>
      <c r="AD179" s="115"/>
      <c r="AE179" s="135"/>
      <c r="AF179" s="139"/>
      <c r="AG179" s="135"/>
      <c r="AH179" s="64"/>
      <c r="AI179" s="64"/>
      <c r="AJ179" s="64"/>
      <c r="AK179" s="64"/>
      <c r="AL179" s="64"/>
      <c r="AM179" s="64"/>
      <c r="AN179" s="51"/>
      <c r="AO179" s="51"/>
      <c r="AP179" s="51"/>
      <c r="AQ179" s="51"/>
      <c r="AR179" s="51"/>
      <c r="AS179" s="51"/>
      <c r="AT179" s="51"/>
      <c r="AU179" s="51"/>
      <c r="AV179" s="51"/>
      <c r="AW179" s="51"/>
      <c r="AX179" s="51"/>
      <c r="AY179" s="51"/>
      <c r="AZ179" s="51"/>
      <c r="BA179" s="51"/>
      <c r="BB179" s="51"/>
      <c r="BC179" s="51"/>
      <c r="BD179" s="51"/>
      <c r="BE179" s="51"/>
      <c r="BF179" s="51"/>
      <c r="BG179" s="51"/>
      <c r="BH179" s="51"/>
      <c r="BI179" s="51"/>
      <c r="BJ179" s="51"/>
      <c r="BK179" s="51"/>
      <c r="BL179" s="51"/>
      <c r="BM179" s="51"/>
      <c r="BN179" s="51"/>
      <c r="BO179" s="51"/>
      <c r="BP179" s="51"/>
      <c r="BQ179" s="51"/>
      <c r="BR179" s="51"/>
      <c r="BS179" s="51"/>
      <c r="BT179" s="51"/>
      <c r="BU179" s="51"/>
      <c r="BV179" s="51"/>
      <c r="BW179" s="51"/>
      <c r="BX179" s="51"/>
      <c r="BY179" s="51"/>
      <c r="BZ179" s="51"/>
      <c r="CA179" s="51"/>
      <c r="CB179" s="51"/>
      <c r="CC179" s="51"/>
      <c r="CD179" s="51"/>
      <c r="CE179" s="51"/>
      <c r="CF179" s="51"/>
      <c r="CG179" s="51"/>
      <c r="CH179" s="51"/>
      <c r="CI179" s="51"/>
      <c r="CJ179" s="51"/>
      <c r="CK179" s="51"/>
      <c r="CL179" s="51"/>
      <c r="CM179" s="51"/>
      <c r="CN179" s="51"/>
      <c r="CO179" s="51"/>
      <c r="CP179" s="51"/>
      <c r="CQ179" s="51"/>
      <c r="CR179" s="51"/>
      <c r="CS179" s="51"/>
      <c r="CT179" s="51"/>
      <c r="CU179" s="51"/>
      <c r="CV179" s="51"/>
      <c r="CW179" s="51"/>
      <c r="CX179" s="51"/>
      <c r="CY179" s="51"/>
      <c r="CZ179" s="51"/>
      <c r="DA179" s="51"/>
      <c r="DB179" s="51"/>
      <c r="DC179" s="51"/>
      <c r="DD179" s="51"/>
      <c r="DE179" s="51"/>
      <c r="DF179" s="51"/>
      <c r="DG179" s="51"/>
      <c r="DH179" s="51"/>
      <c r="DI179" s="51"/>
      <c r="DJ179" s="51"/>
      <c r="DK179" s="51"/>
      <c r="DL179" s="51"/>
      <c r="DM179" s="51"/>
      <c r="DN179" s="51"/>
      <c r="DO179" s="51"/>
    </row>
    <row r="180" spans="1:39" s="9" customFormat="1" ht="12.75" customHeight="1">
      <c r="A180" s="135"/>
      <c r="B180" s="136" t="s">
        <v>102</v>
      </c>
      <c r="C180" s="136"/>
      <c r="D180" s="136"/>
      <c r="E180" s="136"/>
      <c r="F180" s="136"/>
      <c r="G180" s="136"/>
      <c r="H180" s="136"/>
      <c r="I180" s="139"/>
      <c r="J180" s="139"/>
      <c r="K180" s="468"/>
      <c r="L180" s="469"/>
      <c r="M180" s="469"/>
      <c r="N180" s="469"/>
      <c r="O180" s="469"/>
      <c r="P180" s="470"/>
      <c r="Q180" s="139"/>
      <c r="R180" s="139"/>
      <c r="S180" s="136" t="s">
        <v>102</v>
      </c>
      <c r="T180" s="136"/>
      <c r="U180" s="136"/>
      <c r="V180" s="136"/>
      <c r="W180" s="136"/>
      <c r="X180" s="136"/>
      <c r="Y180" s="136"/>
      <c r="Z180" s="139"/>
      <c r="AA180" s="139"/>
      <c r="AB180" s="468"/>
      <c r="AC180" s="469"/>
      <c r="AD180" s="469"/>
      <c r="AE180" s="469"/>
      <c r="AF180" s="469"/>
      <c r="AG180" s="470"/>
      <c r="AH180" s="30"/>
      <c r="AI180" s="30"/>
      <c r="AJ180" s="30"/>
      <c r="AK180" s="30"/>
      <c r="AL180" s="30"/>
      <c r="AM180" s="30"/>
    </row>
    <row r="181" spans="1:39" s="9" customFormat="1" ht="12.75" customHeight="1">
      <c r="A181" s="135"/>
      <c r="B181" s="136"/>
      <c r="C181" s="136"/>
      <c r="D181" s="136"/>
      <c r="E181" s="136"/>
      <c r="F181" s="136"/>
      <c r="G181" s="136"/>
      <c r="H181" s="136"/>
      <c r="I181" s="139"/>
      <c r="J181" s="139"/>
      <c r="K181" s="421" t="s">
        <v>206</v>
      </c>
      <c r="L181" s="422"/>
      <c r="M181" s="422"/>
      <c r="N181" s="422"/>
      <c r="O181" s="422"/>
      <c r="P181" s="139"/>
      <c r="Q181" s="139"/>
      <c r="R181" s="139"/>
      <c r="S181" s="139"/>
      <c r="T181" s="139"/>
      <c r="U181" s="139"/>
      <c r="V181" s="139"/>
      <c r="W181" s="139"/>
      <c r="X181" s="139"/>
      <c r="Y181" s="139"/>
      <c r="Z181" s="139"/>
      <c r="AA181" s="115"/>
      <c r="AB181" s="421" t="s">
        <v>206</v>
      </c>
      <c r="AC181" s="422"/>
      <c r="AD181" s="422"/>
      <c r="AE181" s="422"/>
      <c r="AF181" s="422"/>
      <c r="AG181" s="135"/>
      <c r="AH181" s="30"/>
      <c r="AI181" s="30"/>
      <c r="AJ181" s="30"/>
      <c r="AK181" s="30"/>
      <c r="AL181" s="30"/>
      <c r="AM181" s="30"/>
    </row>
    <row r="182" spans="1:39" s="3" customFormat="1" ht="12.75" customHeight="1">
      <c r="A182" s="135"/>
      <c r="B182" s="143" t="s">
        <v>116</v>
      </c>
      <c r="C182" s="136"/>
      <c r="D182" s="136"/>
      <c r="E182" s="136"/>
      <c r="F182" s="136"/>
      <c r="G182" s="136"/>
      <c r="H182" s="136"/>
      <c r="I182" s="139"/>
      <c r="J182" s="139"/>
      <c r="K182" s="139"/>
      <c r="L182" s="139"/>
      <c r="M182" s="139"/>
      <c r="N182" s="139"/>
      <c r="O182" s="139"/>
      <c r="P182" s="139"/>
      <c r="Q182" s="139"/>
      <c r="R182" s="139"/>
      <c r="S182" s="139"/>
      <c r="T182" s="139"/>
      <c r="U182" s="139"/>
      <c r="V182" s="139"/>
      <c r="W182" s="139"/>
      <c r="X182" s="139"/>
      <c r="Y182" s="139"/>
      <c r="Z182" s="139"/>
      <c r="AA182" s="115"/>
      <c r="AB182" s="135"/>
      <c r="AC182" s="135"/>
      <c r="AD182" s="115"/>
      <c r="AE182" s="135"/>
      <c r="AF182" s="139"/>
      <c r="AG182" s="135"/>
      <c r="AH182" s="16"/>
      <c r="AI182" s="16"/>
      <c r="AJ182" s="16"/>
      <c r="AK182" s="16"/>
      <c r="AL182" s="16"/>
      <c r="AM182" s="16"/>
    </row>
    <row r="183" spans="1:39" s="3" customFormat="1" ht="12.75" customHeight="1">
      <c r="A183" s="135"/>
      <c r="B183" s="136"/>
      <c r="C183" s="136"/>
      <c r="D183" s="245"/>
      <c r="E183" s="138" t="s">
        <v>117</v>
      </c>
      <c r="F183" s="245"/>
      <c r="G183" s="146"/>
      <c r="H183" s="146"/>
      <c r="I183" s="146"/>
      <c r="J183" s="146"/>
      <c r="K183" s="146"/>
      <c r="L183" s="146"/>
      <c r="M183" s="146"/>
      <c r="N183" s="146"/>
      <c r="O183" s="146"/>
      <c r="P183" s="146"/>
      <c r="Q183" s="146"/>
      <c r="R183" s="146"/>
      <c r="S183" s="146"/>
      <c r="T183" s="146"/>
      <c r="U183" s="146"/>
      <c r="V183" s="146"/>
      <c r="W183" s="146"/>
      <c r="X183" s="146"/>
      <c r="Y183" s="146"/>
      <c r="Z183" s="146"/>
      <c r="AA183" s="115"/>
      <c r="AB183" s="135"/>
      <c r="AC183" s="135"/>
      <c r="AD183" s="115"/>
      <c r="AE183" s="135"/>
      <c r="AF183" s="139"/>
      <c r="AG183" s="135"/>
      <c r="AH183" s="16"/>
      <c r="AI183" s="16"/>
      <c r="AJ183" s="16"/>
      <c r="AK183" s="16"/>
      <c r="AL183" s="16"/>
      <c r="AM183" s="16"/>
    </row>
    <row r="184" spans="1:39" s="3" customFormat="1" ht="12.75" customHeight="1">
      <c r="A184" s="135"/>
      <c r="B184" s="136"/>
      <c r="C184" s="136"/>
      <c r="D184" s="245"/>
      <c r="E184" s="138" t="s">
        <v>118</v>
      </c>
      <c r="F184" s="245"/>
      <c r="G184" s="245"/>
      <c r="H184" s="245"/>
      <c r="I184" s="245"/>
      <c r="J184" s="245"/>
      <c r="K184" s="245"/>
      <c r="L184" s="245"/>
      <c r="M184" s="245"/>
      <c r="N184" s="245"/>
      <c r="O184" s="245"/>
      <c r="P184" s="245"/>
      <c r="Q184" s="245"/>
      <c r="R184" s="245"/>
      <c r="S184" s="245"/>
      <c r="T184" s="139"/>
      <c r="U184" s="139"/>
      <c r="V184" s="139"/>
      <c r="W184" s="139"/>
      <c r="X184" s="139"/>
      <c r="Y184" s="139"/>
      <c r="Z184" s="139"/>
      <c r="AA184" s="115"/>
      <c r="AB184" s="135"/>
      <c r="AC184" s="135"/>
      <c r="AD184" s="115"/>
      <c r="AE184" s="135"/>
      <c r="AF184" s="139"/>
      <c r="AG184" s="135"/>
      <c r="AH184" s="16"/>
      <c r="AI184" s="16"/>
      <c r="AJ184" s="16"/>
      <c r="AK184" s="16"/>
      <c r="AL184" s="16"/>
      <c r="AM184" s="16"/>
    </row>
    <row r="185" spans="1:39" s="3" customFormat="1" ht="12.75" customHeight="1">
      <c r="A185" s="135"/>
      <c r="B185" s="136"/>
      <c r="C185" s="136"/>
      <c r="D185" s="245"/>
      <c r="E185" s="138" t="s">
        <v>119</v>
      </c>
      <c r="F185" s="245"/>
      <c r="G185" s="245"/>
      <c r="H185" s="245"/>
      <c r="I185" s="245"/>
      <c r="J185" s="245"/>
      <c r="K185" s="245"/>
      <c r="L185" s="245"/>
      <c r="M185" s="245"/>
      <c r="N185" s="245"/>
      <c r="O185" s="245"/>
      <c r="P185" s="245"/>
      <c r="Q185" s="245"/>
      <c r="R185" s="245"/>
      <c r="S185" s="245"/>
      <c r="T185" s="139"/>
      <c r="U185" s="139"/>
      <c r="V185" s="139"/>
      <c r="W185" s="139"/>
      <c r="X185" s="139"/>
      <c r="Y185" s="139"/>
      <c r="Z185" s="139"/>
      <c r="AA185" s="115"/>
      <c r="AB185" s="135"/>
      <c r="AC185" s="135"/>
      <c r="AD185" s="115"/>
      <c r="AE185" s="135"/>
      <c r="AF185" s="139"/>
      <c r="AG185" s="135"/>
      <c r="AH185" s="16"/>
      <c r="AI185" s="16"/>
      <c r="AJ185" s="16"/>
      <c r="AK185" s="16"/>
      <c r="AL185" s="16"/>
      <c r="AM185" s="16"/>
    </row>
    <row r="186" spans="1:39" s="3" customFormat="1" ht="12.75" customHeight="1">
      <c r="A186" s="135"/>
      <c r="B186" s="136"/>
      <c r="C186" s="136"/>
      <c r="D186" s="245"/>
      <c r="E186" s="138" t="s">
        <v>120</v>
      </c>
      <c r="F186" s="245"/>
      <c r="G186" s="245"/>
      <c r="H186" s="245"/>
      <c r="I186" s="245"/>
      <c r="J186" s="245"/>
      <c r="K186" s="245"/>
      <c r="L186" s="245"/>
      <c r="M186" s="245"/>
      <c r="N186" s="245"/>
      <c r="O186" s="245"/>
      <c r="P186" s="245"/>
      <c r="Q186" s="245"/>
      <c r="R186" s="245"/>
      <c r="S186" s="245"/>
      <c r="T186" s="139"/>
      <c r="U186" s="139"/>
      <c r="V186" s="139"/>
      <c r="W186" s="139"/>
      <c r="X186" s="487"/>
      <c r="Y186" s="488"/>
      <c r="Z186" s="488"/>
      <c r="AA186" s="488"/>
      <c r="AB186" s="488"/>
      <c r="AC186" s="487"/>
      <c r="AD186" s="488"/>
      <c r="AE186" s="488"/>
      <c r="AF186" s="139"/>
      <c r="AG186" s="135"/>
      <c r="AH186" s="16"/>
      <c r="AI186" s="16"/>
      <c r="AJ186" s="16"/>
      <c r="AK186" s="16"/>
      <c r="AL186" s="16"/>
      <c r="AM186" s="16"/>
    </row>
    <row r="187" spans="1:39" s="3" customFormat="1" ht="12.75" customHeight="1">
      <c r="A187" s="135"/>
      <c r="B187" s="136"/>
      <c r="C187" s="136"/>
      <c r="D187" s="136"/>
      <c r="E187" s="136"/>
      <c r="F187" s="136"/>
      <c r="G187" s="136"/>
      <c r="H187" s="136"/>
      <c r="I187" s="139"/>
      <c r="J187" s="139"/>
      <c r="K187" s="139"/>
      <c r="L187" s="139"/>
      <c r="M187" s="139"/>
      <c r="N187" s="139"/>
      <c r="O187" s="139"/>
      <c r="P187" s="139"/>
      <c r="Q187" s="139"/>
      <c r="R187" s="139"/>
      <c r="S187" s="139"/>
      <c r="T187" s="139"/>
      <c r="U187" s="139"/>
      <c r="V187" s="139"/>
      <c r="W187" s="139"/>
      <c r="X187" s="149"/>
      <c r="Y187" s="487"/>
      <c r="Z187" s="488"/>
      <c r="AA187" s="488"/>
      <c r="AB187" s="226"/>
      <c r="AC187" s="487"/>
      <c r="AD187" s="488"/>
      <c r="AE187" s="488"/>
      <c r="AF187" s="139"/>
      <c r="AG187" s="135"/>
      <c r="AH187" s="16"/>
      <c r="AI187" s="16"/>
      <c r="AJ187" s="16"/>
      <c r="AK187" s="16"/>
      <c r="AL187" s="16"/>
      <c r="AM187" s="16"/>
    </row>
    <row r="188" spans="1:39" s="3" customFormat="1" ht="12.75" customHeight="1">
      <c r="A188" s="135"/>
      <c r="B188" s="143" t="s">
        <v>466</v>
      </c>
      <c r="C188" s="136"/>
      <c r="D188" s="136"/>
      <c r="E188" s="136"/>
      <c r="F188" s="136"/>
      <c r="G188" s="136"/>
      <c r="H188" s="136"/>
      <c r="I188" s="139"/>
      <c r="J188" s="139"/>
      <c r="K188" s="139"/>
      <c r="L188" s="139"/>
      <c r="M188" s="139"/>
      <c r="N188" s="139"/>
      <c r="O188" s="139"/>
      <c r="P188" s="139"/>
      <c r="Q188" s="139"/>
      <c r="R188" s="139"/>
      <c r="S188" s="139"/>
      <c r="T188" s="139"/>
      <c r="U188" s="139"/>
      <c r="V188" s="139"/>
      <c r="W188" s="139"/>
      <c r="X188" s="149"/>
      <c r="Y188" s="246"/>
      <c r="Z188" s="246"/>
      <c r="AA188" s="246"/>
      <c r="AB188" s="226"/>
      <c r="AC188" s="246"/>
      <c r="AD188" s="246"/>
      <c r="AE188" s="246"/>
      <c r="AF188" s="139"/>
      <c r="AG188" s="135"/>
      <c r="AH188" s="16"/>
      <c r="AI188" s="16"/>
      <c r="AJ188" s="16"/>
      <c r="AK188" s="16"/>
      <c r="AL188" s="16"/>
      <c r="AM188" s="16"/>
    </row>
    <row r="189" spans="1:39" s="3" customFormat="1" ht="12.75" customHeight="1">
      <c r="A189" s="135"/>
      <c r="B189" s="487" t="s">
        <v>69</v>
      </c>
      <c r="C189" s="488"/>
      <c r="D189" s="488"/>
      <c r="E189" s="488"/>
      <c r="F189" s="488"/>
      <c r="G189" s="671" t="s">
        <v>70</v>
      </c>
      <c r="H189" s="672"/>
      <c r="I189" s="672"/>
      <c r="J189" s="139"/>
      <c r="K189" s="139"/>
      <c r="L189" s="139"/>
      <c r="M189" s="139"/>
      <c r="N189" s="139"/>
      <c r="O189" s="139"/>
      <c r="P189" s="139"/>
      <c r="Q189" s="139"/>
      <c r="R189" s="139"/>
      <c r="S189" s="139"/>
      <c r="T189" s="139"/>
      <c r="U189" s="139"/>
      <c r="V189" s="139"/>
      <c r="W189" s="139"/>
      <c r="X189" s="149"/>
      <c r="Y189" s="246"/>
      <c r="Z189" s="246"/>
      <c r="AA189" s="246"/>
      <c r="AB189" s="226"/>
      <c r="AC189" s="246"/>
      <c r="AD189" s="246"/>
      <c r="AE189" s="246"/>
      <c r="AF189" s="139"/>
      <c r="AG189" s="135"/>
      <c r="AH189" s="16"/>
      <c r="AI189" s="16"/>
      <c r="AJ189" s="16"/>
      <c r="AK189" s="16"/>
      <c r="AL189" s="16"/>
      <c r="AM189" s="16"/>
    </row>
    <row r="190" spans="1:39" s="3" customFormat="1" ht="12.75" customHeight="1">
      <c r="A190" s="135"/>
      <c r="B190" s="135"/>
      <c r="C190" s="673" t="s">
        <v>291</v>
      </c>
      <c r="D190" s="674"/>
      <c r="E190" s="674"/>
      <c r="F190" s="139"/>
      <c r="G190" s="673" t="s">
        <v>71</v>
      </c>
      <c r="H190" s="674"/>
      <c r="I190" s="674"/>
      <c r="J190" s="139"/>
      <c r="K190" s="139"/>
      <c r="L190" s="139"/>
      <c r="M190" s="139"/>
      <c r="N190" s="139"/>
      <c r="O190" s="139"/>
      <c r="P190" s="139"/>
      <c r="Q190" s="139"/>
      <c r="R190" s="139"/>
      <c r="S190" s="139"/>
      <c r="T190" s="139"/>
      <c r="U190" s="139"/>
      <c r="V190" s="139"/>
      <c r="W190" s="139"/>
      <c r="X190" s="149"/>
      <c r="Y190" s="246"/>
      <c r="Z190" s="246"/>
      <c r="AA190" s="246"/>
      <c r="AB190" s="226"/>
      <c r="AC190" s="246"/>
      <c r="AD190" s="246"/>
      <c r="AE190" s="246"/>
      <c r="AF190" s="139"/>
      <c r="AG190" s="135"/>
      <c r="AH190" s="16"/>
      <c r="AI190" s="16"/>
      <c r="AJ190" s="16"/>
      <c r="AK190" s="16"/>
      <c r="AL190" s="16"/>
      <c r="AM190" s="16"/>
    </row>
    <row r="191" spans="1:39" s="3" customFormat="1" ht="12.75" customHeight="1">
      <c r="A191" s="135"/>
      <c r="B191" s="136"/>
      <c r="C191" s="536"/>
      <c r="D191" s="537"/>
      <c r="E191" s="538"/>
      <c r="F191" s="137" t="s">
        <v>182</v>
      </c>
      <c r="G191" s="691"/>
      <c r="H191" s="692"/>
      <c r="I191" s="693"/>
      <c r="J191" s="139"/>
      <c r="K191" s="139"/>
      <c r="L191" s="139"/>
      <c r="M191" s="139"/>
      <c r="N191" s="139"/>
      <c r="O191" s="139"/>
      <c r="P191" s="139"/>
      <c r="Q191" s="139"/>
      <c r="R191" s="139"/>
      <c r="S191" s="139"/>
      <c r="T191" s="139"/>
      <c r="U191" s="139"/>
      <c r="V191" s="139"/>
      <c r="W191" s="139"/>
      <c r="X191" s="149"/>
      <c r="Y191" s="246"/>
      <c r="Z191" s="246"/>
      <c r="AA191" s="246"/>
      <c r="AB191" s="226"/>
      <c r="AC191" s="246"/>
      <c r="AD191" s="246"/>
      <c r="AE191" s="246"/>
      <c r="AF191" s="139"/>
      <c r="AG191" s="135"/>
      <c r="AH191" s="16"/>
      <c r="AI191" s="16"/>
      <c r="AJ191" s="16"/>
      <c r="AK191" s="16"/>
      <c r="AL191" s="16"/>
      <c r="AM191" s="16"/>
    </row>
    <row r="192" spans="1:39" s="3" customFormat="1" ht="12.75" customHeight="1">
      <c r="A192" s="135"/>
      <c r="B192" s="144" t="s">
        <v>428</v>
      </c>
      <c r="C192" s="136"/>
      <c r="D192" s="136"/>
      <c r="E192" s="136"/>
      <c r="F192" s="136"/>
      <c r="G192" s="136"/>
      <c r="H192" s="136"/>
      <c r="I192" s="139"/>
      <c r="J192" s="139"/>
      <c r="K192" s="139"/>
      <c r="L192" s="139"/>
      <c r="M192" s="139"/>
      <c r="N192" s="139"/>
      <c r="O192" s="139"/>
      <c r="P192" s="139"/>
      <c r="Q192" s="139"/>
      <c r="R192" s="139"/>
      <c r="S192" s="139"/>
      <c r="T192" s="139"/>
      <c r="U192" s="139"/>
      <c r="V192" s="139"/>
      <c r="W192" s="139"/>
      <c r="X192" s="135"/>
      <c r="Y192" s="246"/>
      <c r="Z192" s="246"/>
      <c r="AA192" s="246"/>
      <c r="AB192" s="226"/>
      <c r="AC192" s="246"/>
      <c r="AD192" s="246"/>
      <c r="AE192" s="246"/>
      <c r="AF192" s="139"/>
      <c r="AG192" s="135"/>
      <c r="AH192" s="16"/>
      <c r="AI192" s="16"/>
      <c r="AJ192" s="16"/>
      <c r="AK192" s="16"/>
      <c r="AL192" s="16"/>
      <c r="AM192" s="16"/>
    </row>
    <row r="193" spans="1:39" s="3" customFormat="1" ht="12.75" customHeight="1">
      <c r="A193" s="135"/>
      <c r="B193" s="136"/>
      <c r="C193" s="136"/>
      <c r="D193" s="136"/>
      <c r="E193" s="136"/>
      <c r="F193" s="136"/>
      <c r="G193" s="136"/>
      <c r="H193" s="136"/>
      <c r="I193" s="139"/>
      <c r="J193" s="139"/>
      <c r="K193" s="139"/>
      <c r="L193" s="139"/>
      <c r="M193" s="139"/>
      <c r="N193" s="139"/>
      <c r="O193" s="139"/>
      <c r="P193" s="139"/>
      <c r="Q193" s="139"/>
      <c r="R193" s="139"/>
      <c r="S193" s="139"/>
      <c r="T193" s="139"/>
      <c r="U193" s="139"/>
      <c r="V193" s="139"/>
      <c r="W193" s="139"/>
      <c r="X193" s="139"/>
      <c r="Y193" s="246"/>
      <c r="Z193" s="246"/>
      <c r="AA193" s="246"/>
      <c r="AB193" s="226"/>
      <c r="AC193" s="246"/>
      <c r="AD193" s="246"/>
      <c r="AE193" s="246"/>
      <c r="AF193" s="139"/>
      <c r="AG193" s="135"/>
      <c r="AH193" s="16"/>
      <c r="AI193" s="16"/>
      <c r="AJ193" s="16"/>
      <c r="AK193" s="16"/>
      <c r="AL193" s="16"/>
      <c r="AM193" s="16"/>
    </row>
    <row r="194" spans="1:39" s="3" customFormat="1" ht="12.75" customHeight="1">
      <c r="A194" s="135"/>
      <c r="B194" s="143" t="s">
        <v>141</v>
      </c>
      <c r="C194" s="136"/>
      <c r="D194" s="136"/>
      <c r="E194" s="136"/>
      <c r="F194" s="136"/>
      <c r="G194" s="136"/>
      <c r="H194" s="136"/>
      <c r="I194" s="139"/>
      <c r="J194" s="139"/>
      <c r="K194" s="139"/>
      <c r="L194" s="139"/>
      <c r="M194" s="139"/>
      <c r="N194" s="139"/>
      <c r="O194" s="139"/>
      <c r="P194" s="139"/>
      <c r="Q194" s="139"/>
      <c r="R194" s="139"/>
      <c r="S194" s="139"/>
      <c r="T194" s="139"/>
      <c r="U194" s="139"/>
      <c r="V194" s="139"/>
      <c r="W194" s="139"/>
      <c r="X194" s="135"/>
      <c r="Y194" s="135"/>
      <c r="Z194" s="135"/>
      <c r="AA194" s="135"/>
      <c r="AB194" s="135"/>
      <c r="AC194" s="135"/>
      <c r="AD194" s="115"/>
      <c r="AE194" s="135"/>
      <c r="AF194" s="139"/>
      <c r="AG194" s="135"/>
      <c r="AH194" s="16"/>
      <c r="AI194" s="16"/>
      <c r="AJ194" s="16"/>
      <c r="AK194" s="16"/>
      <c r="AL194" s="16"/>
      <c r="AM194" s="16"/>
    </row>
    <row r="195" spans="1:39" s="3" customFormat="1" ht="12.75" customHeight="1">
      <c r="A195" s="135"/>
      <c r="B195" s="143"/>
      <c r="C195" s="136"/>
      <c r="D195" s="136"/>
      <c r="E195" s="136"/>
      <c r="F195" s="136"/>
      <c r="G195" s="136"/>
      <c r="H195" s="136"/>
      <c r="I195" s="139"/>
      <c r="J195" s="139"/>
      <c r="K195" s="139"/>
      <c r="L195" s="139"/>
      <c r="M195" s="139"/>
      <c r="N195" s="139"/>
      <c r="O195" s="139"/>
      <c r="P195" s="139"/>
      <c r="Q195" s="139"/>
      <c r="R195" s="139"/>
      <c r="S195" s="139"/>
      <c r="T195" s="139"/>
      <c r="U195" s="139"/>
      <c r="V195" s="139"/>
      <c r="W195" s="139"/>
      <c r="X195" s="135"/>
      <c r="Y195" s="135"/>
      <c r="Z195" s="135"/>
      <c r="AA195" s="135"/>
      <c r="AB195" s="135"/>
      <c r="AC195" s="135"/>
      <c r="AD195" s="115"/>
      <c r="AE195" s="135"/>
      <c r="AF195" s="139"/>
      <c r="AG195" s="135"/>
      <c r="AH195" s="16"/>
      <c r="AI195" s="16"/>
      <c r="AJ195" s="16"/>
      <c r="AK195" s="16"/>
      <c r="AL195" s="16"/>
      <c r="AM195" s="16"/>
    </row>
    <row r="196" spans="1:39" s="3" customFormat="1" ht="12.75" customHeight="1">
      <c r="A196" s="135"/>
      <c r="B196" s="143" t="s">
        <v>467</v>
      </c>
      <c r="C196" s="136"/>
      <c r="D196" s="136"/>
      <c r="E196" s="136"/>
      <c r="F196" s="136"/>
      <c r="G196" s="136"/>
      <c r="H196" s="136"/>
      <c r="I196" s="139"/>
      <c r="J196" s="139"/>
      <c r="K196" s="139"/>
      <c r="L196" s="139"/>
      <c r="M196" s="139"/>
      <c r="N196" s="139"/>
      <c r="O196" s="139"/>
      <c r="P196" s="139"/>
      <c r="Q196" s="139"/>
      <c r="R196" s="139"/>
      <c r="S196" s="139"/>
      <c r="T196" s="139"/>
      <c r="U196" s="139"/>
      <c r="V196" s="139"/>
      <c r="W196" s="139"/>
      <c r="X196" s="135"/>
      <c r="Y196" s="135"/>
      <c r="Z196" s="135"/>
      <c r="AA196" s="135"/>
      <c r="AB196" s="135"/>
      <c r="AC196" s="135"/>
      <c r="AD196" s="115"/>
      <c r="AE196" s="135"/>
      <c r="AF196" s="139"/>
      <c r="AG196" s="135"/>
      <c r="AH196" s="16"/>
      <c r="AI196" s="16"/>
      <c r="AJ196" s="16"/>
      <c r="AK196" s="16"/>
      <c r="AL196" s="16"/>
      <c r="AM196" s="16"/>
    </row>
    <row r="197" spans="1:39" s="3" customFormat="1" ht="12.75" customHeight="1">
      <c r="A197" s="135"/>
      <c r="B197" s="143"/>
      <c r="C197" s="136"/>
      <c r="D197" s="136"/>
      <c r="E197" s="136"/>
      <c r="F197" s="136"/>
      <c r="G197" s="136"/>
      <c r="H197" s="136"/>
      <c r="I197" s="139"/>
      <c r="J197" s="139"/>
      <c r="K197" s="139"/>
      <c r="L197" s="139"/>
      <c r="M197" s="139"/>
      <c r="N197" s="139"/>
      <c r="O197" s="139"/>
      <c r="P197" s="139"/>
      <c r="Q197" s="139"/>
      <c r="R197" s="139"/>
      <c r="S197" s="139"/>
      <c r="T197" s="139"/>
      <c r="U197" s="139"/>
      <c r="V197" s="139"/>
      <c r="W197" s="139"/>
      <c r="X197" s="135"/>
      <c r="Y197" s="135"/>
      <c r="Z197" s="135"/>
      <c r="AA197" s="135"/>
      <c r="AB197" s="135"/>
      <c r="AC197" s="135"/>
      <c r="AD197" s="115"/>
      <c r="AE197" s="135"/>
      <c r="AF197" s="139"/>
      <c r="AG197" s="135"/>
      <c r="AH197" s="16"/>
      <c r="AI197" s="16"/>
      <c r="AJ197" s="16"/>
      <c r="AK197" s="16"/>
      <c r="AL197" s="16"/>
      <c r="AM197" s="16"/>
    </row>
    <row r="198" spans="1:39" s="3" customFormat="1" ht="12.75" customHeight="1">
      <c r="A198" s="135"/>
      <c r="B198" s="143" t="s">
        <v>468</v>
      </c>
      <c r="C198" s="136"/>
      <c r="D198" s="136"/>
      <c r="E198" s="136"/>
      <c r="F198" s="136"/>
      <c r="G198" s="136"/>
      <c r="H198" s="136"/>
      <c r="I198" s="139"/>
      <c r="J198" s="139"/>
      <c r="K198" s="139"/>
      <c r="L198" s="139"/>
      <c r="M198" s="139"/>
      <c r="N198" s="154" t="s">
        <v>133</v>
      </c>
      <c r="O198" s="139"/>
      <c r="P198" s="139"/>
      <c r="Q198" s="139"/>
      <c r="R198" s="139"/>
      <c r="S198" s="139"/>
      <c r="T198" s="139"/>
      <c r="U198" s="139"/>
      <c r="V198" s="139"/>
      <c r="W198" s="139"/>
      <c r="X198" s="135"/>
      <c r="Y198" s="135"/>
      <c r="Z198" s="135"/>
      <c r="AA198" s="135"/>
      <c r="AB198" s="135"/>
      <c r="AC198" s="135"/>
      <c r="AD198" s="115"/>
      <c r="AE198" s="135"/>
      <c r="AF198" s="139"/>
      <c r="AG198" s="135"/>
      <c r="AH198" s="16"/>
      <c r="AI198" s="16"/>
      <c r="AJ198" s="16"/>
      <c r="AK198" s="16"/>
      <c r="AL198" s="16"/>
      <c r="AM198" s="16"/>
    </row>
    <row r="199" spans="1:39" s="3" customFormat="1" ht="12.75" customHeight="1">
      <c r="A199" s="135"/>
      <c r="B199" s="136"/>
      <c r="C199" s="136"/>
      <c r="D199" s="463" t="s">
        <v>142</v>
      </c>
      <c r="E199" s="464"/>
      <c r="F199" s="464"/>
      <c r="G199" s="464"/>
      <c r="H199" s="464"/>
      <c r="I199" s="463" t="s">
        <v>143</v>
      </c>
      <c r="J199" s="464"/>
      <c r="K199" s="464"/>
      <c r="L199" s="464"/>
      <c r="M199" s="464"/>
      <c r="N199" s="154" t="s">
        <v>132</v>
      </c>
      <c r="O199" s="154"/>
      <c r="P199" s="154"/>
      <c r="Q199" s="139"/>
      <c r="R199" s="139"/>
      <c r="S199" s="139"/>
      <c r="T199" s="139"/>
      <c r="U199" s="139"/>
      <c r="V199" s="139"/>
      <c r="W199" s="139"/>
      <c r="X199" s="135"/>
      <c r="Y199" s="135"/>
      <c r="Z199" s="135"/>
      <c r="AA199" s="135"/>
      <c r="AB199" s="135"/>
      <c r="AC199" s="135"/>
      <c r="AD199" s="115"/>
      <c r="AE199" s="135"/>
      <c r="AF199" s="139"/>
      <c r="AG199" s="135"/>
      <c r="AH199" s="16"/>
      <c r="AI199" s="16"/>
      <c r="AJ199" s="16"/>
      <c r="AK199" s="16"/>
      <c r="AL199" s="16"/>
      <c r="AM199" s="16"/>
    </row>
    <row r="200" spans="1:39" s="3" customFormat="1" ht="12.75" customHeight="1">
      <c r="A200" s="135"/>
      <c r="B200" s="247" t="s">
        <v>161</v>
      </c>
      <c r="C200" s="136"/>
      <c r="D200" s="421" t="s">
        <v>206</v>
      </c>
      <c r="E200" s="422"/>
      <c r="F200" s="422"/>
      <c r="G200" s="422"/>
      <c r="H200" s="422"/>
      <c r="I200" s="421" t="s">
        <v>206</v>
      </c>
      <c r="J200" s="422"/>
      <c r="K200" s="422"/>
      <c r="L200" s="422"/>
      <c r="M200" s="422"/>
      <c r="N200" s="154" t="s">
        <v>131</v>
      </c>
      <c r="O200" s="154"/>
      <c r="P200" s="154"/>
      <c r="Q200" s="649" t="s">
        <v>144</v>
      </c>
      <c r="R200" s="650"/>
      <c r="S200" s="135"/>
      <c r="T200" s="115"/>
      <c r="U200" s="135"/>
      <c r="V200" s="135"/>
      <c r="W200" s="135"/>
      <c r="X200" s="135"/>
      <c r="Y200" s="135"/>
      <c r="Z200" s="135"/>
      <c r="AA200" s="135"/>
      <c r="AB200" s="115"/>
      <c r="AC200" s="135"/>
      <c r="AD200" s="139"/>
      <c r="AE200" s="135"/>
      <c r="AF200" s="139"/>
      <c r="AG200" s="135"/>
      <c r="AH200" s="16"/>
      <c r="AI200" s="16"/>
      <c r="AJ200" s="16"/>
      <c r="AK200" s="16"/>
      <c r="AL200" s="16"/>
      <c r="AM200" s="16"/>
    </row>
    <row r="201" spans="1:39" s="3" customFormat="1" ht="12.75" customHeight="1">
      <c r="A201" s="135"/>
      <c r="B201" s="689"/>
      <c r="C201" s="690"/>
      <c r="D201" s="439"/>
      <c r="E201" s="439"/>
      <c r="F201" s="439"/>
      <c r="G201" s="439"/>
      <c r="H201" s="439"/>
      <c r="I201" s="439"/>
      <c r="J201" s="439"/>
      <c r="K201" s="439"/>
      <c r="L201" s="439"/>
      <c r="M201" s="439"/>
      <c r="N201" s="443"/>
      <c r="O201" s="444"/>
      <c r="P201" s="445"/>
      <c r="Q201" s="485">
        <f aca="true" t="shared" si="2" ref="Q201:Q209">I201-D201+1</f>
        <v>1</v>
      </c>
      <c r="R201" s="486"/>
      <c r="S201" s="146"/>
      <c r="T201" s="115"/>
      <c r="U201" s="135"/>
      <c r="V201" s="135"/>
      <c r="W201" s="135"/>
      <c r="X201" s="135"/>
      <c r="Y201" s="135"/>
      <c r="Z201" s="135"/>
      <c r="AA201" s="135"/>
      <c r="AB201" s="115"/>
      <c r="AC201" s="135"/>
      <c r="AD201" s="139"/>
      <c r="AE201" s="135"/>
      <c r="AF201" s="139"/>
      <c r="AG201" s="135"/>
      <c r="AH201" s="16"/>
      <c r="AI201" s="16"/>
      <c r="AJ201" s="16"/>
      <c r="AK201" s="16"/>
      <c r="AL201" s="16"/>
      <c r="AM201" s="16"/>
    </row>
    <row r="202" spans="1:39" s="3" customFormat="1" ht="12.75" customHeight="1">
      <c r="A202" s="135"/>
      <c r="B202" s="438"/>
      <c r="C202" s="438"/>
      <c r="D202" s="446"/>
      <c r="E202" s="446"/>
      <c r="F202" s="446"/>
      <c r="G202" s="446"/>
      <c r="H202" s="446"/>
      <c r="I202" s="446"/>
      <c r="J202" s="446"/>
      <c r="K202" s="446"/>
      <c r="L202" s="446"/>
      <c r="M202" s="446"/>
      <c r="N202" s="443"/>
      <c r="O202" s="444"/>
      <c r="P202" s="445"/>
      <c r="Q202" s="485">
        <f t="shared" si="2"/>
        <v>1</v>
      </c>
      <c r="R202" s="486"/>
      <c r="S202" s="135"/>
      <c r="T202" s="115"/>
      <c r="U202" s="135"/>
      <c r="V202" s="135"/>
      <c r="W202" s="135"/>
      <c r="X202" s="135"/>
      <c r="Y202" s="135"/>
      <c r="Z202" s="135"/>
      <c r="AA202" s="135"/>
      <c r="AB202" s="115"/>
      <c r="AC202" s="135"/>
      <c r="AD202" s="139"/>
      <c r="AE202" s="135"/>
      <c r="AF202" s="139"/>
      <c r="AG202" s="135"/>
      <c r="AH202" s="16"/>
      <c r="AI202" s="16"/>
      <c r="AJ202" s="16"/>
      <c r="AK202" s="16"/>
      <c r="AL202" s="16"/>
      <c r="AM202" s="16"/>
    </row>
    <row r="203" spans="1:39" s="3" customFormat="1" ht="12.75" customHeight="1">
      <c r="A203" s="135"/>
      <c r="B203" s="438"/>
      <c r="C203" s="438"/>
      <c r="D203" s="446"/>
      <c r="E203" s="446"/>
      <c r="F203" s="446"/>
      <c r="G203" s="446"/>
      <c r="H203" s="446"/>
      <c r="I203" s="446"/>
      <c r="J203" s="446"/>
      <c r="K203" s="446"/>
      <c r="L203" s="446"/>
      <c r="M203" s="446"/>
      <c r="N203" s="443"/>
      <c r="O203" s="444"/>
      <c r="P203" s="445"/>
      <c r="Q203" s="485">
        <f t="shared" si="2"/>
        <v>1</v>
      </c>
      <c r="R203" s="486"/>
      <c r="S203" s="135"/>
      <c r="T203" s="115"/>
      <c r="U203" s="248"/>
      <c r="V203" s="248"/>
      <c r="W203" s="248"/>
      <c r="X203" s="248"/>
      <c r="Y203" s="248"/>
      <c r="Z203" s="135"/>
      <c r="AA203" s="135"/>
      <c r="AB203" s="115"/>
      <c r="AC203" s="135"/>
      <c r="AD203" s="139"/>
      <c r="AE203" s="135"/>
      <c r="AF203" s="139"/>
      <c r="AG203" s="135"/>
      <c r="AH203" s="16"/>
      <c r="AI203" s="16"/>
      <c r="AJ203" s="16"/>
      <c r="AK203" s="16"/>
      <c r="AL203" s="16"/>
      <c r="AM203" s="16"/>
    </row>
    <row r="204" spans="1:39" s="3" customFormat="1" ht="12.75" customHeight="1">
      <c r="A204" s="135"/>
      <c r="B204" s="438"/>
      <c r="C204" s="438"/>
      <c r="D204" s="446"/>
      <c r="E204" s="446"/>
      <c r="F204" s="446"/>
      <c r="G204" s="446"/>
      <c r="H204" s="446"/>
      <c r="I204" s="446"/>
      <c r="J204" s="446"/>
      <c r="K204" s="446"/>
      <c r="L204" s="446"/>
      <c r="M204" s="446"/>
      <c r="N204" s="443"/>
      <c r="O204" s="444"/>
      <c r="P204" s="445"/>
      <c r="Q204" s="485">
        <f t="shared" si="2"/>
        <v>1</v>
      </c>
      <c r="R204" s="486"/>
      <c r="S204" s="135"/>
      <c r="T204" s="115"/>
      <c r="U204" s="135"/>
      <c r="V204" s="135"/>
      <c r="W204" s="135"/>
      <c r="X204" s="135"/>
      <c r="Y204" s="135"/>
      <c r="Z204" s="135"/>
      <c r="AA204" s="135"/>
      <c r="AB204" s="115"/>
      <c r="AC204" s="135"/>
      <c r="AD204" s="139"/>
      <c r="AE204" s="135"/>
      <c r="AF204" s="139"/>
      <c r="AG204" s="135"/>
      <c r="AH204" s="16"/>
      <c r="AI204" s="16"/>
      <c r="AJ204" s="16"/>
      <c r="AK204" s="16"/>
      <c r="AL204" s="16"/>
      <c r="AM204" s="16"/>
    </row>
    <row r="205" spans="1:39" s="3" customFormat="1" ht="12.75" customHeight="1">
      <c r="A205" s="135"/>
      <c r="B205" s="438"/>
      <c r="C205" s="438"/>
      <c r="D205" s="446"/>
      <c r="E205" s="446"/>
      <c r="F205" s="446"/>
      <c r="G205" s="446"/>
      <c r="H205" s="446"/>
      <c r="I205" s="446"/>
      <c r="J205" s="446"/>
      <c r="K205" s="446"/>
      <c r="L205" s="446"/>
      <c r="M205" s="446"/>
      <c r="N205" s="443"/>
      <c r="O205" s="444"/>
      <c r="P205" s="445"/>
      <c r="Q205" s="485">
        <f t="shared" si="2"/>
        <v>1</v>
      </c>
      <c r="R205" s="486"/>
      <c r="S205" s="135"/>
      <c r="T205" s="115"/>
      <c r="U205" s="135"/>
      <c r="V205" s="135"/>
      <c r="W205" s="135"/>
      <c r="X205" s="135"/>
      <c r="Y205" s="135"/>
      <c r="Z205" s="135"/>
      <c r="AA205" s="135"/>
      <c r="AB205" s="115"/>
      <c r="AC205" s="135"/>
      <c r="AD205" s="139"/>
      <c r="AE205" s="135"/>
      <c r="AF205" s="139"/>
      <c r="AG205" s="135"/>
      <c r="AH205" s="16"/>
      <c r="AI205" s="16"/>
      <c r="AJ205" s="16"/>
      <c r="AK205" s="16"/>
      <c r="AL205" s="16"/>
      <c r="AM205" s="16"/>
    </row>
    <row r="206" spans="1:39" s="3" customFormat="1" ht="12.75" customHeight="1">
      <c r="A206" s="135"/>
      <c r="B206" s="438"/>
      <c r="C206" s="438"/>
      <c r="D206" s="439"/>
      <c r="E206" s="439"/>
      <c r="F206" s="439"/>
      <c r="G206" s="439"/>
      <c r="H206" s="439"/>
      <c r="I206" s="439"/>
      <c r="J206" s="439"/>
      <c r="K206" s="439"/>
      <c r="L206" s="439"/>
      <c r="M206" s="439"/>
      <c r="N206" s="443"/>
      <c r="O206" s="444"/>
      <c r="P206" s="445"/>
      <c r="Q206" s="485">
        <f t="shared" si="2"/>
        <v>1</v>
      </c>
      <c r="R206" s="486"/>
      <c r="S206" s="135"/>
      <c r="T206" s="115"/>
      <c r="U206" s="135"/>
      <c r="V206" s="135"/>
      <c r="W206" s="135"/>
      <c r="X206" s="135"/>
      <c r="Y206" s="135"/>
      <c r="Z206" s="135"/>
      <c r="AA206" s="135"/>
      <c r="AB206" s="115"/>
      <c r="AC206" s="135"/>
      <c r="AD206" s="139"/>
      <c r="AE206" s="135"/>
      <c r="AF206" s="139"/>
      <c r="AG206" s="135"/>
      <c r="AH206" s="16"/>
      <c r="AI206" s="16"/>
      <c r="AJ206" s="16"/>
      <c r="AK206" s="16"/>
      <c r="AL206" s="16"/>
      <c r="AM206" s="16"/>
    </row>
    <row r="207" spans="1:39" s="3" customFormat="1" ht="12.75" customHeight="1">
      <c r="A207" s="135"/>
      <c r="B207" s="438"/>
      <c r="C207" s="438"/>
      <c r="D207" s="439"/>
      <c r="E207" s="439"/>
      <c r="F207" s="439"/>
      <c r="G207" s="439"/>
      <c r="H207" s="439"/>
      <c r="I207" s="439"/>
      <c r="J207" s="439"/>
      <c r="K207" s="439"/>
      <c r="L207" s="439"/>
      <c r="M207" s="439"/>
      <c r="N207" s="443"/>
      <c r="O207" s="444"/>
      <c r="P207" s="445"/>
      <c r="Q207" s="485">
        <f t="shared" si="2"/>
        <v>1</v>
      </c>
      <c r="R207" s="486"/>
      <c r="S207" s="146"/>
      <c r="T207" s="115"/>
      <c r="U207" s="135"/>
      <c r="V207" s="135"/>
      <c r="W207" s="135"/>
      <c r="X207" s="135"/>
      <c r="Y207" s="135"/>
      <c r="Z207" s="135"/>
      <c r="AA207" s="135"/>
      <c r="AB207" s="115"/>
      <c r="AC207" s="135"/>
      <c r="AD207" s="139"/>
      <c r="AE207" s="135"/>
      <c r="AF207" s="139"/>
      <c r="AG207" s="135"/>
      <c r="AH207" s="16"/>
      <c r="AI207" s="16"/>
      <c r="AJ207" s="16"/>
      <c r="AK207" s="16"/>
      <c r="AL207" s="16"/>
      <c r="AM207" s="16"/>
    </row>
    <row r="208" spans="1:39" s="3" customFormat="1" ht="12.75" customHeight="1">
      <c r="A208" s="135"/>
      <c r="B208" s="438"/>
      <c r="C208" s="438"/>
      <c r="D208" s="446"/>
      <c r="E208" s="446"/>
      <c r="F208" s="446"/>
      <c r="G208" s="446"/>
      <c r="H208" s="446"/>
      <c r="I208" s="446"/>
      <c r="J208" s="446"/>
      <c r="K208" s="446"/>
      <c r="L208" s="446"/>
      <c r="M208" s="446"/>
      <c r="N208" s="443"/>
      <c r="O208" s="444"/>
      <c r="P208" s="445"/>
      <c r="Q208" s="485">
        <f t="shared" si="2"/>
        <v>1</v>
      </c>
      <c r="R208" s="486"/>
      <c r="S208" s="135"/>
      <c r="T208" s="115"/>
      <c r="U208" s="135"/>
      <c r="V208" s="135"/>
      <c r="W208" s="135"/>
      <c r="X208" s="135"/>
      <c r="Y208" s="135"/>
      <c r="Z208" s="135"/>
      <c r="AA208" s="135"/>
      <c r="AB208" s="115"/>
      <c r="AC208" s="135"/>
      <c r="AD208" s="139"/>
      <c r="AE208" s="135"/>
      <c r="AF208" s="139"/>
      <c r="AG208" s="135"/>
      <c r="AH208" s="16"/>
      <c r="AI208" s="16"/>
      <c r="AJ208" s="16"/>
      <c r="AK208" s="16"/>
      <c r="AL208" s="16"/>
      <c r="AM208" s="16"/>
    </row>
    <row r="209" spans="1:39" s="3" customFormat="1" ht="12.75" customHeight="1">
      <c r="A209" s="135"/>
      <c r="B209" s="438"/>
      <c r="C209" s="438"/>
      <c r="D209" s="446"/>
      <c r="E209" s="446"/>
      <c r="F209" s="446"/>
      <c r="G209" s="446"/>
      <c r="H209" s="446"/>
      <c r="I209" s="446"/>
      <c r="J209" s="446"/>
      <c r="K209" s="446"/>
      <c r="L209" s="446"/>
      <c r="M209" s="446"/>
      <c r="N209" s="443"/>
      <c r="O209" s="444"/>
      <c r="P209" s="445"/>
      <c r="Q209" s="485">
        <f t="shared" si="2"/>
        <v>1</v>
      </c>
      <c r="R209" s="486"/>
      <c r="S209" s="135"/>
      <c r="T209" s="115"/>
      <c r="U209" s="135"/>
      <c r="V209" s="135"/>
      <c r="W209" s="135"/>
      <c r="X209" s="135"/>
      <c r="Y209" s="135"/>
      <c r="Z209" s="135"/>
      <c r="AA209" s="135"/>
      <c r="AB209" s="115"/>
      <c r="AC209" s="135"/>
      <c r="AD209" s="139"/>
      <c r="AE209" s="135"/>
      <c r="AF209" s="139"/>
      <c r="AG209" s="135"/>
      <c r="AH209" s="16"/>
      <c r="AI209" s="16"/>
      <c r="AJ209" s="16"/>
      <c r="AK209" s="16"/>
      <c r="AL209" s="16"/>
      <c r="AM209" s="16"/>
    </row>
    <row r="210" spans="1:39" s="3" customFormat="1" ht="12.75" customHeight="1">
      <c r="A210" s="135"/>
      <c r="B210" s="143"/>
      <c r="C210" s="136"/>
      <c r="D210" s="136"/>
      <c r="E210" s="136"/>
      <c r="F210" s="136"/>
      <c r="G210" s="136"/>
      <c r="H210" s="136"/>
      <c r="I210" s="139"/>
      <c r="J210" s="139"/>
      <c r="K210" s="139"/>
      <c r="L210" s="139"/>
      <c r="M210" s="139"/>
      <c r="N210" s="654">
        <f>SUM(N201:P209)</f>
        <v>0</v>
      </c>
      <c r="O210" s="655"/>
      <c r="P210" s="656"/>
      <c r="Q210" s="657">
        <f>SUM(Q201:R209)</f>
        <v>9</v>
      </c>
      <c r="R210" s="658"/>
      <c r="S210" s="649">
        <f>365-Q210</f>
        <v>356</v>
      </c>
      <c r="T210" s="650"/>
      <c r="U210" s="154"/>
      <c r="V210" s="139"/>
      <c r="W210" s="139"/>
      <c r="X210" s="139"/>
      <c r="Y210" s="139"/>
      <c r="Z210" s="139"/>
      <c r="AA210" s="139"/>
      <c r="AB210" s="137"/>
      <c r="AC210" s="139"/>
      <c r="AD210" s="139"/>
      <c r="AE210" s="135"/>
      <c r="AF210" s="139"/>
      <c r="AG210" s="135"/>
      <c r="AH210" s="16"/>
      <c r="AI210" s="16"/>
      <c r="AJ210" s="16"/>
      <c r="AK210" s="16"/>
      <c r="AL210" s="16"/>
      <c r="AM210" s="16"/>
    </row>
    <row r="211" spans="1:39" s="3" customFormat="1" ht="12.75" customHeight="1">
      <c r="A211" s="135"/>
      <c r="B211" s="143"/>
      <c r="C211" s="136"/>
      <c r="D211" s="136"/>
      <c r="E211" s="136"/>
      <c r="F211" s="136"/>
      <c r="G211" s="136"/>
      <c r="H211" s="136"/>
      <c r="I211" s="139"/>
      <c r="J211" s="139"/>
      <c r="K211" s="139"/>
      <c r="L211" s="139"/>
      <c r="M211" s="139"/>
      <c r="N211" s="233"/>
      <c r="O211" s="233"/>
      <c r="P211" s="233"/>
      <c r="Q211" s="161"/>
      <c r="R211" s="161"/>
      <c r="S211" s="249"/>
      <c r="T211" s="249"/>
      <c r="U211" s="161"/>
      <c r="V211" s="161"/>
      <c r="W211" s="154"/>
      <c r="X211" s="139"/>
      <c r="Y211" s="139"/>
      <c r="Z211" s="139"/>
      <c r="AA211" s="139"/>
      <c r="AB211" s="139"/>
      <c r="AC211" s="139"/>
      <c r="AD211" s="137"/>
      <c r="AE211" s="139"/>
      <c r="AF211" s="139"/>
      <c r="AG211" s="135"/>
      <c r="AH211" s="16"/>
      <c r="AI211" s="16"/>
      <c r="AJ211" s="16"/>
      <c r="AK211" s="16"/>
      <c r="AL211" s="16"/>
      <c r="AM211" s="16"/>
    </row>
    <row r="212" spans="1:39" s="3" customFormat="1" ht="12.75" customHeight="1">
      <c r="A212" s="135"/>
      <c r="B212" s="136" t="s">
        <v>403</v>
      </c>
      <c r="C212" s="136"/>
      <c r="D212" s="136"/>
      <c r="E212" s="136"/>
      <c r="F212" s="136"/>
      <c r="G212" s="136"/>
      <c r="H212" s="136"/>
      <c r="I212" s="139"/>
      <c r="J212" s="139"/>
      <c r="K212" s="139"/>
      <c r="L212" s="139"/>
      <c r="M212" s="139"/>
      <c r="N212" s="139"/>
      <c r="O212" s="139"/>
      <c r="P212" s="139"/>
      <c r="Q212" s="161"/>
      <c r="R212" s="161"/>
      <c r="S212" s="161"/>
      <c r="T212" s="161"/>
      <c r="U212" s="161"/>
      <c r="V212" s="161"/>
      <c r="W212" s="154"/>
      <c r="X212" s="139"/>
      <c r="Y212" s="139"/>
      <c r="Z212" s="139"/>
      <c r="AA212" s="139"/>
      <c r="AB212" s="139"/>
      <c r="AC212" s="139"/>
      <c r="AD212" s="137"/>
      <c r="AE212" s="139"/>
      <c r="AF212" s="139"/>
      <c r="AG212" s="135"/>
      <c r="AH212" s="16"/>
      <c r="AI212" s="16"/>
      <c r="AJ212" s="16"/>
      <c r="AK212" s="16"/>
      <c r="AL212" s="16"/>
      <c r="AM212" s="16"/>
    </row>
    <row r="213" spans="1:39" s="3" customFormat="1" ht="12.75" customHeight="1">
      <c r="A213" s="135"/>
      <c r="B213" s="136"/>
      <c r="C213" s="136"/>
      <c r="D213" s="136"/>
      <c r="E213" s="136"/>
      <c r="F213" s="136"/>
      <c r="G213" s="143" t="s">
        <v>402</v>
      </c>
      <c r="H213" s="136"/>
      <c r="I213" s="139"/>
      <c r="J213" s="139"/>
      <c r="K213" s="139"/>
      <c r="L213" s="139"/>
      <c r="M213" s="139"/>
      <c r="N213" s="139"/>
      <c r="O213" s="139"/>
      <c r="P213" s="139"/>
      <c r="Q213" s="161"/>
      <c r="R213" s="161"/>
      <c r="S213" s="161"/>
      <c r="T213" s="161"/>
      <c r="U213" s="161"/>
      <c r="V213" s="161"/>
      <c r="W213" s="154"/>
      <c r="X213" s="139"/>
      <c r="Y213" s="139"/>
      <c r="Z213" s="139"/>
      <c r="AA213" s="139"/>
      <c r="AB213" s="139"/>
      <c r="AC213" s="139"/>
      <c r="AD213" s="137"/>
      <c r="AE213" s="139"/>
      <c r="AF213" s="139"/>
      <c r="AG213" s="135"/>
      <c r="AH213" s="16"/>
      <c r="AI213" s="16"/>
      <c r="AJ213" s="16"/>
      <c r="AK213" s="16"/>
      <c r="AL213" s="16"/>
      <c r="AM213" s="16"/>
    </row>
    <row r="214" spans="1:39" s="3" customFormat="1" ht="12.75" customHeight="1">
      <c r="A214" s="135"/>
      <c r="B214" s="143" t="s">
        <v>396</v>
      </c>
      <c r="C214" s="136"/>
      <c r="D214" s="136"/>
      <c r="E214" s="136"/>
      <c r="F214" s="136"/>
      <c r="G214" s="143" t="s">
        <v>401</v>
      </c>
      <c r="H214" s="136"/>
      <c r="I214" s="139"/>
      <c r="J214" s="139"/>
      <c r="K214" s="139"/>
      <c r="L214" s="139"/>
      <c r="M214" s="139"/>
      <c r="N214" s="139"/>
      <c r="O214" s="139"/>
      <c r="P214" s="139"/>
      <c r="Q214" s="161"/>
      <c r="R214" s="161"/>
      <c r="S214" s="161"/>
      <c r="T214" s="161"/>
      <c r="U214" s="161"/>
      <c r="V214" s="161"/>
      <c r="W214" s="154"/>
      <c r="X214" s="139"/>
      <c r="Y214" s="139"/>
      <c r="Z214" s="139"/>
      <c r="AA214" s="139"/>
      <c r="AB214" s="139"/>
      <c r="AC214" s="139"/>
      <c r="AD214" s="137"/>
      <c r="AE214" s="139"/>
      <c r="AF214" s="139"/>
      <c r="AG214" s="135"/>
      <c r="AH214" s="16"/>
      <c r="AI214" s="16"/>
      <c r="AJ214" s="16"/>
      <c r="AK214" s="16"/>
      <c r="AL214" s="16"/>
      <c r="AM214" s="16"/>
    </row>
    <row r="215" spans="1:39" s="3" customFormat="1" ht="12.75" customHeight="1">
      <c r="A215" s="135"/>
      <c r="B215" s="443">
        <f>N210</f>
        <v>0</v>
      </c>
      <c r="C215" s="444"/>
      <c r="D215" s="445"/>
      <c r="E215" s="136"/>
      <c r="F215" s="136"/>
      <c r="G215" s="418">
        <v>365</v>
      </c>
      <c r="H215" s="419"/>
      <c r="I215" s="420"/>
      <c r="J215" s="147"/>
      <c r="K215" s="139"/>
      <c r="L215" s="139"/>
      <c r="M215" s="139"/>
      <c r="N215" s="139"/>
      <c r="O215" s="139"/>
      <c r="P215" s="139"/>
      <c r="Q215" s="161"/>
      <c r="R215" s="161"/>
      <c r="S215" s="161"/>
      <c r="T215" s="161"/>
      <c r="U215" s="161"/>
      <c r="V215" s="161"/>
      <c r="W215" s="154"/>
      <c r="X215" s="139"/>
      <c r="Y215" s="139"/>
      <c r="Z215" s="139"/>
      <c r="AA215" s="139"/>
      <c r="AB215" s="139"/>
      <c r="AC215" s="139"/>
      <c r="AD215" s="137"/>
      <c r="AE215" s="139"/>
      <c r="AF215" s="139"/>
      <c r="AG215" s="135"/>
      <c r="AH215" s="16"/>
      <c r="AI215" s="16"/>
      <c r="AJ215" s="16"/>
      <c r="AK215" s="16"/>
      <c r="AL215" s="16"/>
      <c r="AM215" s="16"/>
    </row>
    <row r="216" spans="1:39" s="3" customFormat="1" ht="12.75" customHeight="1">
      <c r="A216" s="135"/>
      <c r="B216" s="143"/>
      <c r="C216" s="136"/>
      <c r="D216" s="136"/>
      <c r="E216" s="136"/>
      <c r="F216" s="136"/>
      <c r="G216" s="418">
        <v>104</v>
      </c>
      <c r="H216" s="419"/>
      <c r="I216" s="420"/>
      <c r="J216" s="154" t="s">
        <v>397</v>
      </c>
      <c r="K216" s="139"/>
      <c r="L216" s="139"/>
      <c r="M216" s="139"/>
      <c r="N216" s="139"/>
      <c r="O216" s="139"/>
      <c r="P216" s="139"/>
      <c r="Q216" s="161"/>
      <c r="R216" s="161"/>
      <c r="S216" s="161"/>
      <c r="T216" s="161"/>
      <c r="U216" s="161"/>
      <c r="V216" s="161"/>
      <c r="W216" s="154"/>
      <c r="X216" s="139"/>
      <c r="Y216" s="139"/>
      <c r="Z216" s="139"/>
      <c r="AA216" s="139"/>
      <c r="AB216" s="139"/>
      <c r="AC216" s="139"/>
      <c r="AD216" s="137"/>
      <c r="AE216" s="139"/>
      <c r="AF216" s="139"/>
      <c r="AG216" s="135"/>
      <c r="AH216" s="16"/>
      <c r="AI216" s="16"/>
      <c r="AJ216" s="16"/>
      <c r="AK216" s="16"/>
      <c r="AL216" s="16"/>
      <c r="AM216" s="16"/>
    </row>
    <row r="217" spans="1:39" s="3" customFormat="1" ht="12.75" customHeight="1">
      <c r="A217" s="135"/>
      <c r="B217" s="143"/>
      <c r="C217" s="136"/>
      <c r="D217" s="136"/>
      <c r="E217" s="136"/>
      <c r="F217" s="136"/>
      <c r="G217" s="418">
        <v>10</v>
      </c>
      <c r="H217" s="419"/>
      <c r="I217" s="420"/>
      <c r="J217" s="154" t="s">
        <v>398</v>
      </c>
      <c r="K217" s="139"/>
      <c r="L217" s="139"/>
      <c r="M217" s="139"/>
      <c r="N217" s="139"/>
      <c r="O217" s="139"/>
      <c r="P217" s="139"/>
      <c r="Q217" s="161"/>
      <c r="R217" s="161"/>
      <c r="S217" s="161"/>
      <c r="T217" s="161"/>
      <c r="U217" s="161"/>
      <c r="V217" s="161"/>
      <c r="W217" s="154"/>
      <c r="X217" s="139"/>
      <c r="Y217" s="139"/>
      <c r="Z217" s="139"/>
      <c r="AA217" s="139"/>
      <c r="AB217" s="139"/>
      <c r="AC217" s="139"/>
      <c r="AD217" s="137"/>
      <c r="AE217" s="139"/>
      <c r="AF217" s="139"/>
      <c r="AG217" s="135"/>
      <c r="AH217" s="16"/>
      <c r="AI217" s="16"/>
      <c r="AJ217" s="16"/>
      <c r="AK217" s="16"/>
      <c r="AL217" s="16"/>
      <c r="AM217" s="16"/>
    </row>
    <row r="218" spans="1:39" s="3" customFormat="1" ht="12.75" customHeight="1">
      <c r="A218" s="135"/>
      <c r="B218" s="143"/>
      <c r="C218" s="136"/>
      <c r="D218" s="136"/>
      <c r="E218" s="136"/>
      <c r="F218" s="136"/>
      <c r="G218" s="418">
        <v>10</v>
      </c>
      <c r="H218" s="419"/>
      <c r="I218" s="420"/>
      <c r="J218" s="154" t="s">
        <v>399</v>
      </c>
      <c r="K218" s="139"/>
      <c r="L218" s="139"/>
      <c r="M218" s="139"/>
      <c r="N218" s="139"/>
      <c r="O218" s="139"/>
      <c r="P218" s="139"/>
      <c r="Q218" s="161"/>
      <c r="R218" s="161"/>
      <c r="S218" s="161"/>
      <c r="T218" s="161"/>
      <c r="U218" s="161"/>
      <c r="V218" s="161"/>
      <c r="W218" s="154"/>
      <c r="X218" s="139"/>
      <c r="Y218" s="139"/>
      <c r="Z218" s="139"/>
      <c r="AA218" s="139"/>
      <c r="AB218" s="139"/>
      <c r="AC218" s="139"/>
      <c r="AD218" s="137"/>
      <c r="AE218" s="139"/>
      <c r="AF218" s="139"/>
      <c r="AG218" s="135"/>
      <c r="AH218" s="16"/>
      <c r="AI218" s="16"/>
      <c r="AJ218" s="16"/>
      <c r="AK218" s="16"/>
      <c r="AL218" s="16"/>
      <c r="AM218" s="16"/>
    </row>
    <row r="219" spans="1:39" s="3" customFormat="1" ht="12.75" customHeight="1">
      <c r="A219" s="135"/>
      <c r="B219" s="143"/>
      <c r="C219" s="136"/>
      <c r="D219" s="136"/>
      <c r="E219" s="136"/>
      <c r="F219" s="136"/>
      <c r="G219" s="418"/>
      <c r="H219" s="419"/>
      <c r="I219" s="420"/>
      <c r="J219" s="154" t="s">
        <v>713</v>
      </c>
      <c r="K219" s="139"/>
      <c r="L219" s="139"/>
      <c r="M219" s="139"/>
      <c r="N219" s="139"/>
      <c r="O219" s="139"/>
      <c r="P219" s="139"/>
      <c r="Q219" s="161"/>
      <c r="R219" s="161"/>
      <c r="S219" s="161"/>
      <c r="T219" s="161"/>
      <c r="U219" s="161"/>
      <c r="V219" s="161"/>
      <c r="W219" s="154"/>
      <c r="X219" s="139"/>
      <c r="Y219" s="139"/>
      <c r="Z219" s="139"/>
      <c r="AA219" s="139"/>
      <c r="AB219" s="139"/>
      <c r="AC219" s="139"/>
      <c r="AD219" s="137"/>
      <c r="AE219" s="139"/>
      <c r="AF219" s="139"/>
      <c r="AG219" s="135"/>
      <c r="AH219" s="16"/>
      <c r="AI219" s="16"/>
      <c r="AJ219" s="16"/>
      <c r="AK219" s="16"/>
      <c r="AL219" s="16"/>
      <c r="AM219" s="16"/>
    </row>
    <row r="220" spans="1:39" s="3" customFormat="1" ht="12.75" customHeight="1">
      <c r="A220" s="135"/>
      <c r="B220" s="143"/>
      <c r="C220" s="136"/>
      <c r="D220" s="136"/>
      <c r="E220" s="136"/>
      <c r="F220" s="136"/>
      <c r="G220" s="536">
        <f>G215-G216-G217-G218-G219</f>
        <v>241</v>
      </c>
      <c r="H220" s="537"/>
      <c r="I220" s="538"/>
      <c r="J220" s="147" t="s">
        <v>400</v>
      </c>
      <c r="K220" s="139"/>
      <c r="L220" s="139"/>
      <c r="M220" s="139"/>
      <c r="N220" s="139"/>
      <c r="O220" s="139"/>
      <c r="P220" s="139"/>
      <c r="Q220" s="161"/>
      <c r="R220" s="161"/>
      <c r="S220" s="161"/>
      <c r="T220" s="161"/>
      <c r="U220" s="161"/>
      <c r="V220" s="161"/>
      <c r="W220" s="154"/>
      <c r="X220" s="139"/>
      <c r="Y220" s="139"/>
      <c r="Z220" s="139"/>
      <c r="AA220" s="139"/>
      <c r="AB220" s="139"/>
      <c r="AC220" s="139"/>
      <c r="AD220" s="137"/>
      <c r="AE220" s="139"/>
      <c r="AF220" s="139"/>
      <c r="AG220" s="135"/>
      <c r="AH220" s="16"/>
      <c r="AI220" s="16"/>
      <c r="AJ220" s="16"/>
      <c r="AK220" s="16"/>
      <c r="AL220" s="16"/>
      <c r="AM220" s="16"/>
    </row>
    <row r="221" spans="1:39" s="3" customFormat="1" ht="12.75" customHeight="1">
      <c r="A221" s="135"/>
      <c r="B221" s="143"/>
      <c r="C221" s="136"/>
      <c r="D221" s="136"/>
      <c r="E221" s="136"/>
      <c r="F221" s="136"/>
      <c r="G221" s="136"/>
      <c r="H221" s="136"/>
      <c r="I221" s="139"/>
      <c r="J221" s="139"/>
      <c r="K221" s="139"/>
      <c r="L221" s="139"/>
      <c r="M221" s="139"/>
      <c r="N221" s="139"/>
      <c r="O221" s="139"/>
      <c r="P221" s="139"/>
      <c r="Q221" s="161"/>
      <c r="R221" s="161"/>
      <c r="S221" s="161"/>
      <c r="T221" s="161"/>
      <c r="U221" s="161"/>
      <c r="V221" s="161"/>
      <c r="W221" s="154"/>
      <c r="X221" s="139"/>
      <c r="Y221" s="139"/>
      <c r="Z221" s="139"/>
      <c r="AA221" s="139"/>
      <c r="AB221" s="139"/>
      <c r="AC221" s="139"/>
      <c r="AD221" s="137"/>
      <c r="AE221" s="139"/>
      <c r="AF221" s="139"/>
      <c r="AG221" s="135"/>
      <c r="AH221" s="16"/>
      <c r="AI221" s="16"/>
      <c r="AJ221" s="16"/>
      <c r="AK221" s="16"/>
      <c r="AL221" s="16"/>
      <c r="AM221" s="16"/>
    </row>
    <row r="222" spans="1:39" s="3" customFormat="1" ht="12.75" customHeight="1">
      <c r="A222" s="135"/>
      <c r="B222" s="143" t="s">
        <v>145</v>
      </c>
      <c r="C222" s="136"/>
      <c r="D222" s="136"/>
      <c r="E222" s="136"/>
      <c r="F222" s="136"/>
      <c r="G222" s="136"/>
      <c r="H222" s="136"/>
      <c r="I222" s="139"/>
      <c r="J222" s="139"/>
      <c r="K222" s="139"/>
      <c r="L222" s="139"/>
      <c r="M222" s="139"/>
      <c r="N222" s="139"/>
      <c r="O222" s="139"/>
      <c r="P222" s="139"/>
      <c r="Q222" s="139"/>
      <c r="R222" s="139"/>
      <c r="S222" s="135"/>
      <c r="T222" s="139"/>
      <c r="U222" s="139"/>
      <c r="V222" s="139"/>
      <c r="W222" s="139"/>
      <c r="X222" s="115"/>
      <c r="Y222" s="135"/>
      <c r="Z222" s="135"/>
      <c r="AA222" s="115"/>
      <c r="AB222" s="135"/>
      <c r="AC222" s="135"/>
      <c r="AD222" s="115"/>
      <c r="AE222" s="135"/>
      <c r="AF222" s="139"/>
      <c r="AG222" s="135"/>
      <c r="AH222" s="16"/>
      <c r="AI222" s="16"/>
      <c r="AJ222" s="16"/>
      <c r="AK222" s="16"/>
      <c r="AL222" s="16"/>
      <c r="AM222" s="16"/>
    </row>
    <row r="223" spans="1:39" s="3" customFormat="1" ht="12.75" customHeight="1">
      <c r="A223" s="135"/>
      <c r="B223" s="136" t="s">
        <v>308</v>
      </c>
      <c r="C223" s="136"/>
      <c r="D223" s="136"/>
      <c r="E223" s="536"/>
      <c r="F223" s="537"/>
      <c r="G223" s="537"/>
      <c r="H223" s="537"/>
      <c r="I223" s="537"/>
      <c r="J223" s="537"/>
      <c r="K223" s="537"/>
      <c r="L223" s="537"/>
      <c r="M223" s="537"/>
      <c r="N223" s="537"/>
      <c r="O223" s="537"/>
      <c r="P223" s="538"/>
      <c r="Q223" s="139"/>
      <c r="R223" s="136" t="s">
        <v>146</v>
      </c>
      <c r="S223" s="136"/>
      <c r="T223" s="136"/>
      <c r="U223" s="424"/>
      <c r="V223" s="425"/>
      <c r="W223" s="425"/>
      <c r="X223" s="425"/>
      <c r="Y223" s="425"/>
      <c r="Z223" s="425"/>
      <c r="AA223" s="425"/>
      <c r="AB223" s="425"/>
      <c r="AC223" s="425"/>
      <c r="AD223" s="425"/>
      <c r="AE223" s="425"/>
      <c r="AF223" s="426"/>
      <c r="AG223" s="135"/>
      <c r="AH223" s="16"/>
      <c r="AI223" s="16"/>
      <c r="AJ223" s="16"/>
      <c r="AK223" s="16"/>
      <c r="AL223" s="16"/>
      <c r="AM223" s="16"/>
    </row>
    <row r="224" spans="1:39" s="3" customFormat="1" ht="12.75" customHeight="1">
      <c r="A224" s="135"/>
      <c r="B224" s="136"/>
      <c r="C224" s="136"/>
      <c r="D224" s="136"/>
      <c r="E224" s="142"/>
      <c r="F224" s="142"/>
      <c r="G224" s="146"/>
      <c r="H224" s="146"/>
      <c r="I224" s="146"/>
      <c r="J224" s="146"/>
      <c r="K224" s="146"/>
      <c r="L224" s="146"/>
      <c r="M224" s="142"/>
      <c r="N224" s="142"/>
      <c r="O224" s="142"/>
      <c r="P224" s="142"/>
      <c r="Q224" s="139"/>
      <c r="R224" s="136"/>
      <c r="S224" s="136"/>
      <c r="T224" s="136"/>
      <c r="U224" s="142"/>
      <c r="V224" s="142"/>
      <c r="W224" s="142"/>
      <c r="X224" s="142"/>
      <c r="Y224" s="142"/>
      <c r="Z224" s="142"/>
      <c r="AA224" s="142"/>
      <c r="AB224" s="142"/>
      <c r="AC224" s="142"/>
      <c r="AD224" s="142"/>
      <c r="AE224" s="142"/>
      <c r="AF224" s="142"/>
      <c r="AG224" s="135"/>
      <c r="AH224" s="16"/>
      <c r="AI224" s="16"/>
      <c r="AJ224" s="16"/>
      <c r="AK224" s="16"/>
      <c r="AL224" s="16"/>
      <c r="AM224" s="16"/>
    </row>
    <row r="225" spans="1:39" s="3" customFormat="1" ht="12.75" customHeight="1">
      <c r="A225" s="135"/>
      <c r="B225" s="143" t="s">
        <v>147</v>
      </c>
      <c r="C225" s="136"/>
      <c r="D225" s="136"/>
      <c r="E225" s="136"/>
      <c r="F225" s="136"/>
      <c r="G225" s="136"/>
      <c r="H225" s="136"/>
      <c r="I225" s="139"/>
      <c r="J225" s="139"/>
      <c r="K225" s="139"/>
      <c r="L225" s="139"/>
      <c r="M225" s="139"/>
      <c r="N225" s="139"/>
      <c r="O225" s="139"/>
      <c r="P225" s="139"/>
      <c r="Q225" s="135"/>
      <c r="R225" s="115"/>
      <c r="S225" s="135"/>
      <c r="T225" s="139"/>
      <c r="U225" s="115"/>
      <c r="V225" s="135"/>
      <c r="W225" s="135"/>
      <c r="X225" s="115"/>
      <c r="Y225" s="135"/>
      <c r="Z225" s="139"/>
      <c r="AA225" s="115"/>
      <c r="AB225" s="135"/>
      <c r="AC225" s="135"/>
      <c r="AD225" s="115"/>
      <c r="AE225" s="135"/>
      <c r="AF225" s="139"/>
      <c r="AG225" s="135"/>
      <c r="AH225" s="16"/>
      <c r="AI225" s="16"/>
      <c r="AJ225" s="16"/>
      <c r="AK225" s="16"/>
      <c r="AL225" s="16"/>
      <c r="AM225" s="16"/>
    </row>
    <row r="226" spans="1:39" s="3" customFormat="1" ht="12.75" customHeight="1">
      <c r="A226" s="135"/>
      <c r="B226" s="146" t="s">
        <v>308</v>
      </c>
      <c r="C226" s="146"/>
      <c r="D226" s="146"/>
      <c r="E226" s="539"/>
      <c r="F226" s="540"/>
      <c r="G226" s="540"/>
      <c r="H226" s="540"/>
      <c r="I226" s="540"/>
      <c r="J226" s="540"/>
      <c r="K226" s="540"/>
      <c r="L226" s="540"/>
      <c r="M226" s="540"/>
      <c r="N226" s="540"/>
      <c r="O226" s="540"/>
      <c r="P226" s="541"/>
      <c r="Q226" s="146"/>
      <c r="R226" s="146" t="s">
        <v>146</v>
      </c>
      <c r="S226" s="146"/>
      <c r="T226" s="146"/>
      <c r="U226" s="539"/>
      <c r="V226" s="540"/>
      <c r="W226" s="540"/>
      <c r="X226" s="540"/>
      <c r="Y226" s="540"/>
      <c r="Z226" s="540"/>
      <c r="AA226" s="540"/>
      <c r="AB226" s="540"/>
      <c r="AC226" s="540"/>
      <c r="AD226" s="540"/>
      <c r="AE226" s="540"/>
      <c r="AF226" s="541"/>
      <c r="AG226" s="135"/>
      <c r="AH226" s="16"/>
      <c r="AI226" s="16"/>
      <c r="AJ226" s="16"/>
      <c r="AK226" s="16"/>
      <c r="AL226" s="16"/>
      <c r="AM226" s="16"/>
    </row>
    <row r="227" spans="1:39" s="3" customFormat="1" ht="12.75" customHeight="1">
      <c r="A227" s="135"/>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39"/>
      <c r="Y227" s="139"/>
      <c r="Z227" s="139"/>
      <c r="AA227" s="115"/>
      <c r="AB227" s="135"/>
      <c r="AC227" s="135"/>
      <c r="AD227" s="115"/>
      <c r="AE227" s="135"/>
      <c r="AF227" s="139"/>
      <c r="AG227" s="135"/>
      <c r="AH227" s="16"/>
      <c r="AI227" s="16"/>
      <c r="AJ227" s="16"/>
      <c r="AK227" s="16"/>
      <c r="AL227" s="16"/>
      <c r="AM227" s="16"/>
    </row>
    <row r="228" spans="1:39" s="3" customFormat="1" ht="12.75" customHeight="1">
      <c r="A228" s="135"/>
      <c r="B228" s="143" t="s">
        <v>148</v>
      </c>
      <c r="C228" s="136"/>
      <c r="D228" s="136"/>
      <c r="E228" s="136"/>
      <c r="F228" s="136"/>
      <c r="G228" s="136"/>
      <c r="H228" s="136"/>
      <c r="I228" s="139"/>
      <c r="J228" s="139"/>
      <c r="K228" s="139"/>
      <c r="L228" s="139"/>
      <c r="M228" s="139"/>
      <c r="N228" s="139"/>
      <c r="O228" s="135"/>
      <c r="P228" s="135"/>
      <c r="Q228" s="135"/>
      <c r="R228" s="135"/>
      <c r="S228" s="135"/>
      <c r="T228" s="135"/>
      <c r="U228" s="139"/>
      <c r="V228" s="139"/>
      <c r="W228" s="139"/>
      <c r="X228" s="139"/>
      <c r="Y228" s="139"/>
      <c r="Z228" s="139"/>
      <c r="AA228" s="115"/>
      <c r="AB228" s="135"/>
      <c r="AC228" s="135"/>
      <c r="AD228" s="115"/>
      <c r="AE228" s="135"/>
      <c r="AF228" s="139"/>
      <c r="AG228" s="135"/>
      <c r="AH228" s="16"/>
      <c r="AI228" s="16"/>
      <c r="AJ228" s="16"/>
      <c r="AK228" s="16"/>
      <c r="AL228" s="16"/>
      <c r="AM228" s="16"/>
    </row>
    <row r="229" spans="1:39" s="3" customFormat="1" ht="12.75" customHeight="1">
      <c r="A229" s="135"/>
      <c r="B229" s="136"/>
      <c r="C229" s="136" t="s">
        <v>149</v>
      </c>
      <c r="D229" s="136"/>
      <c r="E229" s="136"/>
      <c r="F229" s="136"/>
      <c r="G229" s="136"/>
      <c r="H229" s="136"/>
      <c r="I229" s="135"/>
      <c r="J229" s="135"/>
      <c r="K229" s="135"/>
      <c r="L229" s="135"/>
      <c r="M229" s="135"/>
      <c r="N229" s="135"/>
      <c r="O229" s="139"/>
      <c r="P229" s="139"/>
      <c r="Q229" s="139"/>
      <c r="R229" s="139"/>
      <c r="S229" s="139"/>
      <c r="T229" s="139"/>
      <c r="U229" s="139"/>
      <c r="V229" s="139"/>
      <c r="W229" s="139"/>
      <c r="X229" s="139"/>
      <c r="Y229" s="139"/>
      <c r="Z229" s="139"/>
      <c r="AA229" s="115"/>
      <c r="AB229" s="135"/>
      <c r="AC229" s="135"/>
      <c r="AD229" s="115"/>
      <c r="AE229" s="135"/>
      <c r="AF229" s="139"/>
      <c r="AG229" s="135"/>
      <c r="AH229" s="16"/>
      <c r="AI229" s="16"/>
      <c r="AJ229" s="16"/>
      <c r="AK229" s="16"/>
      <c r="AL229" s="16"/>
      <c r="AM229" s="16"/>
    </row>
    <row r="230" spans="1:39" s="3" customFormat="1" ht="12.75" customHeight="1">
      <c r="A230" s="135"/>
      <c r="B230" s="136"/>
      <c r="C230" s="136" t="s">
        <v>150</v>
      </c>
      <c r="D230" s="136"/>
      <c r="E230" s="136"/>
      <c r="F230" s="136"/>
      <c r="G230" s="136"/>
      <c r="H230" s="136"/>
      <c r="I230" s="139"/>
      <c r="J230" s="139"/>
      <c r="K230" s="139"/>
      <c r="L230" s="139"/>
      <c r="M230" s="139"/>
      <c r="N230" s="139"/>
      <c r="O230" s="139"/>
      <c r="P230" s="139"/>
      <c r="Q230" s="139"/>
      <c r="R230" s="139"/>
      <c r="S230" s="139"/>
      <c r="T230" s="139"/>
      <c r="U230" s="139"/>
      <c r="V230" s="139"/>
      <c r="W230" s="135"/>
      <c r="X230" s="135"/>
      <c r="Y230" s="135"/>
      <c r="Z230" s="135"/>
      <c r="AA230" s="135"/>
      <c r="AB230" s="135"/>
      <c r="AC230" s="135"/>
      <c r="AD230" s="115"/>
      <c r="AE230" s="135"/>
      <c r="AF230" s="139"/>
      <c r="AG230" s="135"/>
      <c r="AH230" s="16"/>
      <c r="AI230" s="16"/>
      <c r="AJ230" s="16"/>
      <c r="AK230" s="16"/>
      <c r="AL230" s="16"/>
      <c r="AM230" s="16"/>
    </row>
    <row r="231" spans="1:39" s="3" customFormat="1" ht="12.75" customHeight="1">
      <c r="A231" s="135"/>
      <c r="B231" s="136"/>
      <c r="C231" s="136">
        <v>1</v>
      </c>
      <c r="D231" s="136" t="s">
        <v>151</v>
      </c>
      <c r="E231" s="136"/>
      <c r="F231" s="136"/>
      <c r="G231" s="146"/>
      <c r="H231" s="146"/>
      <c r="I231" s="146"/>
      <c r="J231" s="659"/>
      <c r="K231" s="660"/>
      <c r="L231" s="660"/>
      <c r="M231" s="660"/>
      <c r="N231" s="660"/>
      <c r="O231" s="660"/>
      <c r="P231" s="660"/>
      <c r="Q231" s="660"/>
      <c r="R231" s="660"/>
      <c r="S231" s="660"/>
      <c r="T231" s="660"/>
      <c r="U231" s="661"/>
      <c r="V231" s="139"/>
      <c r="W231" s="135"/>
      <c r="X231" s="135"/>
      <c r="Y231" s="135"/>
      <c r="Z231" s="135"/>
      <c r="AA231" s="135"/>
      <c r="AB231" s="135"/>
      <c r="AC231" s="135"/>
      <c r="AD231" s="115"/>
      <c r="AE231" s="135"/>
      <c r="AF231" s="139"/>
      <c r="AG231" s="135"/>
      <c r="AH231" s="16"/>
      <c r="AI231" s="16"/>
      <c r="AJ231" s="16"/>
      <c r="AK231" s="16"/>
      <c r="AL231" s="16"/>
      <c r="AM231" s="16"/>
    </row>
    <row r="232" spans="1:39" s="3" customFormat="1" ht="12.75" customHeight="1">
      <c r="A232" s="135"/>
      <c r="B232" s="146"/>
      <c r="C232" s="114">
        <v>2</v>
      </c>
      <c r="D232" s="146" t="s">
        <v>152</v>
      </c>
      <c r="E232" s="146"/>
      <c r="F232" s="146"/>
      <c r="G232" s="146"/>
      <c r="H232" s="146"/>
      <c r="I232" s="146"/>
      <c r="J232" s="146"/>
      <c r="K232" s="146"/>
      <c r="L232" s="664"/>
      <c r="M232" s="665"/>
      <c r="N232" s="665"/>
      <c r="O232" s="665"/>
      <c r="P232" s="665"/>
      <c r="Q232" s="665"/>
      <c r="R232" s="665"/>
      <c r="S232" s="665"/>
      <c r="T232" s="665"/>
      <c r="U232" s="666"/>
      <c r="V232" s="146"/>
      <c r="W232" s="146"/>
      <c r="X232" s="139"/>
      <c r="Y232" s="135"/>
      <c r="Z232" s="135"/>
      <c r="AA232" s="135"/>
      <c r="AB232" s="135"/>
      <c r="AC232" s="135"/>
      <c r="AD232" s="115"/>
      <c r="AE232" s="135"/>
      <c r="AF232" s="139"/>
      <c r="AG232" s="135"/>
      <c r="AH232" s="16"/>
      <c r="AI232" s="16"/>
      <c r="AJ232" s="16"/>
      <c r="AK232" s="16"/>
      <c r="AL232" s="16"/>
      <c r="AM232" s="16"/>
    </row>
    <row r="233" spans="1:39" s="3" customFormat="1" ht="12.75" customHeight="1">
      <c r="A233" s="135"/>
      <c r="B233" s="136"/>
      <c r="C233" s="136">
        <v>3</v>
      </c>
      <c r="D233" s="136" t="s">
        <v>352</v>
      </c>
      <c r="E233" s="136"/>
      <c r="F233" s="136"/>
      <c r="G233" s="146"/>
      <c r="H233" s="542" t="s">
        <v>211</v>
      </c>
      <c r="I233" s="543"/>
      <c r="J233" s="139" t="s">
        <v>350</v>
      </c>
      <c r="K233" s="139"/>
      <c r="L233" s="139"/>
      <c r="M233" s="146"/>
      <c r="N233" s="146"/>
      <c r="O233" s="146"/>
      <c r="P233" s="146"/>
      <c r="Q233" s="139"/>
      <c r="R233" s="139"/>
      <c r="S233" s="139"/>
      <c r="T233" s="139"/>
      <c r="U233" s="139"/>
      <c r="V233" s="139"/>
      <c r="W233" s="139"/>
      <c r="X233" s="139"/>
      <c r="Y233" s="139"/>
      <c r="Z233" s="139"/>
      <c r="AA233" s="115"/>
      <c r="AB233" s="135"/>
      <c r="AC233" s="135"/>
      <c r="AD233" s="115"/>
      <c r="AE233" s="135"/>
      <c r="AF233" s="139"/>
      <c r="AG233" s="135"/>
      <c r="AH233" s="16"/>
      <c r="AI233" s="16"/>
      <c r="AJ233" s="16"/>
      <c r="AK233" s="16"/>
      <c r="AL233" s="16"/>
      <c r="AM233" s="16"/>
    </row>
    <row r="234" spans="1:39" s="3" customFormat="1" ht="12.75" customHeight="1">
      <c r="A234" s="135"/>
      <c r="B234" s="136"/>
      <c r="C234" s="136"/>
      <c r="D234" s="136"/>
      <c r="E234" s="136"/>
      <c r="F234" s="136"/>
      <c r="G234" s="136"/>
      <c r="H234" s="136"/>
      <c r="I234" s="139"/>
      <c r="J234" s="139"/>
      <c r="K234" s="139"/>
      <c r="L234" s="139"/>
      <c r="M234" s="139"/>
      <c r="N234" s="139"/>
      <c r="O234" s="139"/>
      <c r="P234" s="139"/>
      <c r="Q234" s="139"/>
      <c r="R234" s="139"/>
      <c r="S234" s="139"/>
      <c r="T234" s="139"/>
      <c r="U234" s="135"/>
      <c r="V234" s="139"/>
      <c r="W234" s="139"/>
      <c r="X234" s="139"/>
      <c r="Y234" s="139"/>
      <c r="Z234" s="139"/>
      <c r="AA234" s="115"/>
      <c r="AB234" s="135"/>
      <c r="AC234" s="135"/>
      <c r="AD234" s="115"/>
      <c r="AE234" s="135"/>
      <c r="AF234" s="139"/>
      <c r="AG234" s="135"/>
      <c r="AH234" s="16"/>
      <c r="AI234" s="16"/>
      <c r="AJ234" s="16"/>
      <c r="AK234" s="16"/>
      <c r="AL234" s="16"/>
      <c r="AM234" s="16"/>
    </row>
    <row r="235" spans="1:39" s="3" customFormat="1" ht="15.75" customHeight="1">
      <c r="A235" s="17" t="s">
        <v>88</v>
      </c>
      <c r="B235" s="17"/>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9"/>
      <c r="AF235" s="20"/>
      <c r="AG235" s="21"/>
      <c r="AH235" s="16"/>
      <c r="AI235" s="16"/>
      <c r="AJ235" s="16"/>
      <c r="AK235" s="16"/>
      <c r="AL235" s="16"/>
      <c r="AM235" s="16"/>
    </row>
    <row r="236" spans="1:39" s="3" customFormat="1" ht="12.75" customHeight="1">
      <c r="A236" s="146"/>
      <c r="B236" s="135"/>
      <c r="C236" s="135"/>
      <c r="D236" s="250"/>
      <c r="E236" s="250"/>
      <c r="F236" s="250"/>
      <c r="G236" s="250"/>
      <c r="H236" s="250"/>
      <c r="I236" s="250"/>
      <c r="J236" s="250"/>
      <c r="K236" s="135"/>
      <c r="L236" s="135"/>
      <c r="M236" s="135"/>
      <c r="N236" s="135"/>
      <c r="O236" s="135"/>
      <c r="P236" s="135"/>
      <c r="Q236" s="135"/>
      <c r="R236" s="135"/>
      <c r="S236" s="135"/>
      <c r="T236" s="135"/>
      <c r="U236" s="135"/>
      <c r="V236" s="135"/>
      <c r="W236" s="135"/>
      <c r="X236" s="135"/>
      <c r="Y236" s="135"/>
      <c r="Z236" s="135"/>
      <c r="AA236" s="115"/>
      <c r="AB236" s="135"/>
      <c r="AC236" s="135"/>
      <c r="AD236" s="115"/>
      <c r="AE236" s="135"/>
      <c r="AF236" s="135"/>
      <c r="AG236" s="135"/>
      <c r="AH236" s="16"/>
      <c r="AI236" s="16"/>
      <c r="AJ236" s="16"/>
      <c r="AK236" s="16"/>
      <c r="AL236" s="16"/>
      <c r="AM236" s="16"/>
    </row>
    <row r="237" spans="1:39" s="3" customFormat="1" ht="12.75" customHeight="1">
      <c r="A237" s="146"/>
      <c r="B237" s="135" t="s">
        <v>704</v>
      </c>
      <c r="C237" s="135"/>
      <c r="D237" s="250"/>
      <c r="E237" s="250"/>
      <c r="F237" s="250"/>
      <c r="G237" s="250"/>
      <c r="H237" s="250"/>
      <c r="I237" s="250"/>
      <c r="J237" s="250"/>
      <c r="K237" s="135"/>
      <c r="L237" s="135"/>
      <c r="M237" s="135"/>
      <c r="N237" s="135"/>
      <c r="O237" s="135"/>
      <c r="P237" s="135"/>
      <c r="Q237" s="135"/>
      <c r="R237" s="135"/>
      <c r="S237" s="135"/>
      <c r="T237" s="135"/>
      <c r="U237" s="135"/>
      <c r="V237" s="135"/>
      <c r="W237" s="135"/>
      <c r="X237" s="135"/>
      <c r="Y237" s="135"/>
      <c r="Z237" s="135"/>
      <c r="AA237" s="115"/>
      <c r="AB237" s="135"/>
      <c r="AC237" s="135"/>
      <c r="AD237" s="115"/>
      <c r="AE237" s="135"/>
      <c r="AF237" s="135"/>
      <c r="AG237" s="135"/>
      <c r="AH237" s="16"/>
      <c r="AI237" s="16"/>
      <c r="AJ237" s="16"/>
      <c r="AK237" s="16"/>
      <c r="AL237" s="16"/>
      <c r="AM237" s="16"/>
    </row>
    <row r="238" spans="1:39" s="3" customFormat="1" ht="12.75" customHeight="1">
      <c r="A238" s="146"/>
      <c r="B238" s="182"/>
      <c r="C238" s="182"/>
      <c r="D238" s="182"/>
      <c r="E238" s="182"/>
      <c r="F238" s="182"/>
      <c r="G238" s="182"/>
      <c r="H238" s="250"/>
      <c r="I238" s="250"/>
      <c r="J238" s="250"/>
      <c r="K238" s="135"/>
      <c r="L238" s="135"/>
      <c r="M238" s="135"/>
      <c r="N238" s="135"/>
      <c r="O238" s="135"/>
      <c r="P238" s="135"/>
      <c r="Q238" s="135"/>
      <c r="R238" s="135"/>
      <c r="S238" s="135"/>
      <c r="T238" s="135"/>
      <c r="U238" s="135"/>
      <c r="V238" s="135"/>
      <c r="W238" s="135"/>
      <c r="X238" s="135"/>
      <c r="Y238" s="135"/>
      <c r="Z238" s="135"/>
      <c r="AA238" s="115"/>
      <c r="AB238" s="135"/>
      <c r="AC238" s="135"/>
      <c r="AD238" s="115"/>
      <c r="AE238" s="135"/>
      <c r="AF238" s="135"/>
      <c r="AG238" s="135"/>
      <c r="AH238" s="16"/>
      <c r="AI238" s="16"/>
      <c r="AJ238" s="16"/>
      <c r="AK238" s="16"/>
      <c r="AL238" s="16"/>
      <c r="AM238" s="16"/>
    </row>
    <row r="239" spans="1:39" s="3" customFormat="1" ht="12.75" customHeight="1">
      <c r="A239" s="146"/>
      <c r="B239" s="135"/>
      <c r="C239" s="135"/>
      <c r="D239" s="250"/>
      <c r="E239" s="250"/>
      <c r="F239" s="250"/>
      <c r="G239" s="250"/>
      <c r="H239" s="250"/>
      <c r="I239" s="250"/>
      <c r="J239" s="250"/>
      <c r="K239" s="135"/>
      <c r="L239" s="135"/>
      <c r="M239" s="135"/>
      <c r="N239" s="135"/>
      <c r="O239" s="135"/>
      <c r="P239" s="135"/>
      <c r="Q239" s="135"/>
      <c r="R239" s="135"/>
      <c r="S239" s="135"/>
      <c r="T239" s="135"/>
      <c r="U239" s="135"/>
      <c r="V239" s="135"/>
      <c r="W239" s="135"/>
      <c r="X239" s="135"/>
      <c r="Y239" s="135"/>
      <c r="Z239" s="135"/>
      <c r="AA239" s="115"/>
      <c r="AB239" s="135"/>
      <c r="AC239" s="135"/>
      <c r="AD239" s="115"/>
      <c r="AE239" s="135"/>
      <c r="AF239" s="135"/>
      <c r="AG239" s="135"/>
      <c r="AH239" s="16"/>
      <c r="AI239" s="16"/>
      <c r="AJ239" s="16"/>
      <c r="AK239" s="16"/>
      <c r="AL239" s="16"/>
      <c r="AM239" s="16"/>
    </row>
    <row r="240" spans="1:39" s="3" customFormat="1" ht="12.75" customHeight="1">
      <c r="A240" s="182"/>
      <c r="B240" s="182" t="s">
        <v>1</v>
      </c>
      <c r="C240" s="110"/>
      <c r="D240" s="182"/>
      <c r="E240" s="110"/>
      <c r="F240" s="110"/>
      <c r="G240" s="110"/>
      <c r="H240" s="110"/>
      <c r="I240" s="110"/>
      <c r="J240" s="110"/>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6"/>
      <c r="AI240" s="16"/>
      <c r="AJ240" s="16"/>
      <c r="AK240" s="16"/>
      <c r="AL240" s="16"/>
      <c r="AM240" s="16"/>
    </row>
    <row r="241" spans="1:39" s="3" customFormat="1" ht="12.75" customHeight="1">
      <c r="A241" s="182"/>
      <c r="B241" s="182"/>
      <c r="C241" s="182"/>
      <c r="D241" s="182"/>
      <c r="E241" s="182"/>
      <c r="F241" s="182"/>
      <c r="G241" s="182"/>
      <c r="H241" s="110"/>
      <c r="I241" s="110"/>
      <c r="J241" s="110"/>
      <c r="K241" s="182"/>
      <c r="L241" s="182"/>
      <c r="M241" s="182"/>
      <c r="N241" s="182"/>
      <c r="O241" s="182"/>
      <c r="P241" s="182"/>
      <c r="Q241" s="182"/>
      <c r="R241" s="182"/>
      <c r="S241" s="182"/>
      <c r="T241" s="182"/>
      <c r="U241" s="182"/>
      <c r="V241" s="182"/>
      <c r="W241" s="182"/>
      <c r="X241" s="182"/>
      <c r="Y241" s="182"/>
      <c r="Z241" s="182"/>
      <c r="AA241" s="182"/>
      <c r="AB241" s="182"/>
      <c r="AC241" s="182"/>
      <c r="AD241" s="182"/>
      <c r="AE241" s="182"/>
      <c r="AF241" s="182"/>
      <c r="AG241" s="182"/>
      <c r="AH241" s="16"/>
      <c r="AI241" s="16"/>
      <c r="AJ241" s="16"/>
      <c r="AK241" s="16"/>
      <c r="AL241" s="16"/>
      <c r="AM241" s="16"/>
    </row>
    <row r="242" spans="1:39" s="3" customFormat="1" ht="12.75" customHeight="1">
      <c r="A242" s="182"/>
      <c r="B242" s="182" t="s">
        <v>705</v>
      </c>
      <c r="C242" s="182"/>
      <c r="D242" s="182"/>
      <c r="E242" s="182"/>
      <c r="F242" s="182"/>
      <c r="G242" s="182"/>
      <c r="H242" s="110"/>
      <c r="I242" s="417" t="s">
        <v>2</v>
      </c>
      <c r="J242" s="417"/>
      <c r="K242" s="417"/>
      <c r="L242" s="417"/>
      <c r="M242" s="417"/>
      <c r="N242" s="417"/>
      <c r="O242" s="417"/>
      <c r="P242" s="417"/>
      <c r="Q242" s="182"/>
      <c r="R242" s="182"/>
      <c r="S242" s="182"/>
      <c r="T242" s="182"/>
      <c r="U242" s="182"/>
      <c r="V242" s="182"/>
      <c r="W242" s="182"/>
      <c r="X242" s="182"/>
      <c r="Y242" s="182"/>
      <c r="Z242" s="182"/>
      <c r="AA242" s="182"/>
      <c r="AB242" s="182"/>
      <c r="AC242" s="182"/>
      <c r="AD242" s="182"/>
      <c r="AE242" s="182"/>
      <c r="AF242" s="182"/>
      <c r="AG242" s="182"/>
      <c r="AH242" s="16"/>
      <c r="AI242" s="16"/>
      <c r="AJ242" s="16"/>
      <c r="AK242" s="16"/>
      <c r="AL242" s="16"/>
      <c r="AM242" s="16"/>
    </row>
    <row r="243" spans="1:39" s="3" customFormat="1" ht="12.75" customHeight="1">
      <c r="A243" s="182"/>
      <c r="B243" s="182"/>
      <c r="C243" s="182"/>
      <c r="D243" s="182"/>
      <c r="E243" s="182"/>
      <c r="F243" s="182"/>
      <c r="G243" s="182"/>
      <c r="H243" s="110"/>
      <c r="I243" s="110"/>
      <c r="J243" s="110"/>
      <c r="K243" s="182"/>
      <c r="L243" s="182"/>
      <c r="M243" s="182"/>
      <c r="N243" s="182"/>
      <c r="O243" s="182"/>
      <c r="P243" s="182"/>
      <c r="Q243" s="182"/>
      <c r="R243" s="182"/>
      <c r="S243" s="182"/>
      <c r="T243" s="182"/>
      <c r="U243" s="182"/>
      <c r="V243" s="182"/>
      <c r="W243" s="182"/>
      <c r="X243" s="182"/>
      <c r="Y243" s="182"/>
      <c r="Z243" s="182"/>
      <c r="AA243" s="182"/>
      <c r="AB243" s="182"/>
      <c r="AC243" s="182"/>
      <c r="AD243" s="182"/>
      <c r="AE243" s="182"/>
      <c r="AF243" s="182"/>
      <c r="AG243" s="182"/>
      <c r="AH243" s="16"/>
      <c r="AI243" s="16"/>
      <c r="AJ243" s="16"/>
      <c r="AK243" s="16"/>
      <c r="AL243" s="16"/>
      <c r="AM243" s="16"/>
    </row>
    <row r="244" spans="1:39" s="3" customFormat="1" ht="12.75" customHeight="1">
      <c r="A244" s="182"/>
      <c r="B244" s="182" t="s">
        <v>706</v>
      </c>
      <c r="C244" s="182"/>
      <c r="D244" s="182"/>
      <c r="E244" s="182"/>
      <c r="F244" s="182"/>
      <c r="G244" s="182"/>
      <c r="H244" s="110"/>
      <c r="I244" s="110"/>
      <c r="J244" s="110"/>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6"/>
      <c r="AI244" s="16"/>
      <c r="AJ244" s="16"/>
      <c r="AK244" s="16"/>
      <c r="AL244" s="16"/>
      <c r="AM244" s="16"/>
    </row>
    <row r="245" spans="1:39" s="3" customFormat="1" ht="12.75" customHeight="1">
      <c r="A245" s="182"/>
      <c r="B245" s="182" t="s">
        <v>707</v>
      </c>
      <c r="C245" s="182"/>
      <c r="D245" s="182"/>
      <c r="E245" s="182"/>
      <c r="F245" s="182"/>
      <c r="G245" s="182"/>
      <c r="H245" s="110"/>
      <c r="I245" s="110"/>
      <c r="J245" s="110"/>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6"/>
      <c r="AI245" s="16"/>
      <c r="AJ245" s="16"/>
      <c r="AK245" s="16"/>
      <c r="AL245" s="16"/>
      <c r="AM245" s="16"/>
    </row>
    <row r="246" spans="1:39" s="3" customFormat="1" ht="12.75" customHeight="1">
      <c r="A246" s="251"/>
      <c r="B246" s="118" t="s">
        <v>554</v>
      </c>
      <c r="C246" s="258"/>
      <c r="D246" s="258"/>
      <c r="E246" s="258"/>
      <c r="F246" s="258"/>
      <c r="G246" s="258"/>
      <c r="H246" s="258"/>
      <c r="I246" s="258"/>
      <c r="J246" s="258"/>
      <c r="K246" s="258"/>
      <c r="L246" s="377"/>
      <c r="M246" s="377"/>
      <c r="N246" s="377"/>
      <c r="O246" s="378"/>
      <c r="P246" s="378"/>
      <c r="Q246" s="378"/>
      <c r="R246" s="258"/>
      <c r="S246" s="255"/>
      <c r="T246" s="255"/>
      <c r="U246" s="255"/>
      <c r="V246" s="256"/>
      <c r="W246" s="255"/>
      <c r="X246" s="255"/>
      <c r="Y246" s="255"/>
      <c r="Z246" s="256"/>
      <c r="AA246" s="255"/>
      <c r="AB246" s="255"/>
      <c r="AC246" s="255"/>
      <c r="AD246" s="256"/>
      <c r="AE246" s="255"/>
      <c r="AF246" s="255"/>
      <c r="AG246" s="255"/>
      <c r="AH246" s="16"/>
      <c r="AI246" s="16"/>
      <c r="AJ246" s="16"/>
      <c r="AK246" s="16"/>
      <c r="AL246" s="16"/>
      <c r="AM246" s="16"/>
    </row>
    <row r="247" spans="1:39" s="3" customFormat="1" ht="12.75" customHeight="1">
      <c r="A247" s="182"/>
      <c r="B247" s="415"/>
      <c r="C247" s="415"/>
      <c r="D247" s="415"/>
      <c r="E247" s="416"/>
      <c r="F247" s="416"/>
      <c r="G247" s="416"/>
      <c r="H247" s="416"/>
      <c r="I247" s="416"/>
      <c r="J247" s="416"/>
      <c r="K247" s="415"/>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6"/>
      <c r="AI247" s="16"/>
      <c r="AJ247" s="16"/>
      <c r="AK247" s="16"/>
      <c r="AL247" s="16"/>
      <c r="AM247" s="16"/>
    </row>
    <row r="248" spans="1:39" s="3" customFormat="1" ht="15.75" customHeight="1">
      <c r="A248" s="17" t="s">
        <v>569</v>
      </c>
      <c r="B248" s="17"/>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9"/>
      <c r="AF248" s="20"/>
      <c r="AG248" s="21"/>
      <c r="AH248" s="16"/>
      <c r="AI248" s="16"/>
      <c r="AJ248" s="16"/>
      <c r="AK248" s="16"/>
      <c r="AL248" s="16"/>
      <c r="AM248" s="16"/>
    </row>
    <row r="249" spans="1:39" s="3" customFormat="1" ht="12.75" customHeight="1">
      <c r="A249" s="257" t="s">
        <v>4</v>
      </c>
      <c r="B249" s="148"/>
      <c r="C249" s="148"/>
      <c r="D249" s="148"/>
      <c r="E249" s="172"/>
      <c r="F249" s="172"/>
      <c r="G249" s="172"/>
      <c r="H249" s="172"/>
      <c r="I249" s="172"/>
      <c r="J249" s="172"/>
      <c r="K249" s="148"/>
      <c r="L249" s="139"/>
      <c r="M249" s="139"/>
      <c r="N249" s="139"/>
      <c r="O249" s="139"/>
      <c r="P249" s="139"/>
      <c r="Q249" s="139"/>
      <c r="R249" s="139"/>
      <c r="S249" s="139"/>
      <c r="T249" s="139"/>
      <c r="U249" s="139"/>
      <c r="V249" s="139"/>
      <c r="W249" s="139"/>
      <c r="X249" s="139"/>
      <c r="Y249" s="139"/>
      <c r="Z249" s="139"/>
      <c r="AA249" s="115"/>
      <c r="AB249" s="135"/>
      <c r="AC249" s="135"/>
      <c r="AD249" s="115"/>
      <c r="AE249" s="135"/>
      <c r="AF249" s="139"/>
      <c r="AG249" s="135"/>
      <c r="AH249" s="16"/>
      <c r="AI249" s="16"/>
      <c r="AJ249" s="16"/>
      <c r="AK249" s="16"/>
      <c r="AL249" s="16"/>
      <c r="AM249" s="16"/>
    </row>
    <row r="250" spans="1:39" s="3" customFormat="1" ht="12.75" customHeight="1">
      <c r="A250" s="251"/>
      <c r="B250" s="251"/>
      <c r="C250" s="127"/>
      <c r="D250" s="127"/>
      <c r="E250" s="127"/>
      <c r="F250" s="127"/>
      <c r="G250" s="127"/>
      <c r="H250" s="127"/>
      <c r="I250" s="127"/>
      <c r="J250" s="127"/>
      <c r="K250" s="127"/>
      <c r="L250" s="253"/>
      <c r="M250" s="253"/>
      <c r="N250" s="253"/>
      <c r="O250" s="254"/>
      <c r="P250" s="254"/>
      <c r="Q250" s="254"/>
      <c r="R250" s="127"/>
      <c r="S250" s="255"/>
      <c r="T250" s="255"/>
      <c r="U250" s="255"/>
      <c r="V250" s="256"/>
      <c r="W250" s="255"/>
      <c r="X250" s="255"/>
      <c r="Y250" s="255"/>
      <c r="Z250" s="256"/>
      <c r="AA250" s="255"/>
      <c r="AB250" s="255"/>
      <c r="AC250" s="255"/>
      <c r="AD250" s="256"/>
      <c r="AE250" s="255"/>
      <c r="AF250" s="255"/>
      <c r="AG250" s="255"/>
      <c r="AH250" s="16"/>
      <c r="AI250" s="16"/>
      <c r="AJ250" s="16"/>
      <c r="AK250" s="16"/>
      <c r="AL250" s="16"/>
      <c r="AM250" s="16"/>
    </row>
    <row r="251" spans="1:39" s="3" customFormat="1" ht="12.75" customHeight="1">
      <c r="A251" s="251"/>
      <c r="B251" s="258" t="s">
        <v>5</v>
      </c>
      <c r="C251" s="127"/>
      <c r="D251" s="127"/>
      <c r="E251" s="127"/>
      <c r="F251" s="127"/>
      <c r="G251" s="127"/>
      <c r="H251" s="127"/>
      <c r="I251" s="127"/>
      <c r="J251" s="127"/>
      <c r="K251" s="127"/>
      <c r="L251" s="253"/>
      <c r="M251" s="253"/>
      <c r="N251" s="253"/>
      <c r="O251" s="254"/>
      <c r="P251" s="254"/>
      <c r="Q251" s="254"/>
      <c r="R251" s="127"/>
      <c r="S251" s="255"/>
      <c r="T251" s="255"/>
      <c r="U251" s="255"/>
      <c r="V251" s="256"/>
      <c r="W251" s="255"/>
      <c r="X251" s="255"/>
      <c r="Y251" s="255"/>
      <c r="Z251" s="256"/>
      <c r="AA251" s="255"/>
      <c r="AB251" s="255"/>
      <c r="AC251" s="255"/>
      <c r="AD251" s="256"/>
      <c r="AE251" s="255"/>
      <c r="AF251" s="255"/>
      <c r="AG251" s="255"/>
      <c r="AH251" s="16"/>
      <c r="AI251" s="16"/>
      <c r="AJ251" s="16"/>
      <c r="AK251" s="16"/>
      <c r="AL251" s="16"/>
      <c r="AM251" s="16"/>
    </row>
    <row r="252" spans="1:39" s="3" customFormat="1" ht="12.75" customHeight="1">
      <c r="A252" s="258"/>
      <c r="B252" s="118"/>
      <c r="C252" s="135"/>
      <c r="D252" s="135"/>
      <c r="E252" s="135"/>
      <c r="F252" s="135"/>
      <c r="G252" s="135"/>
      <c r="H252" s="135" t="s">
        <v>632</v>
      </c>
      <c r="I252" s="135"/>
      <c r="J252" s="135"/>
      <c r="K252" s="135"/>
      <c r="L252" s="135"/>
      <c r="M252" s="377"/>
      <c r="N252" s="531" t="s">
        <v>631</v>
      </c>
      <c r="O252" s="531"/>
      <c r="P252" s="531"/>
      <c r="Q252" s="531"/>
      <c r="R252" s="531"/>
      <c r="S252" s="377" t="s">
        <v>350</v>
      </c>
      <c r="T252" s="377"/>
      <c r="U252" s="377"/>
      <c r="V252" s="258"/>
      <c r="W252" s="377"/>
      <c r="X252" s="377"/>
      <c r="Y252" s="377"/>
      <c r="Z252" s="258"/>
      <c r="AA252" s="377"/>
      <c r="AB252" s="377"/>
      <c r="AC252" s="377"/>
      <c r="AD252" s="258"/>
      <c r="AE252" s="377"/>
      <c r="AF252" s="377"/>
      <c r="AG252" s="377"/>
      <c r="AH252" s="16"/>
      <c r="AI252" s="16"/>
      <c r="AJ252" s="16"/>
      <c r="AK252" s="16"/>
      <c r="AL252" s="16"/>
      <c r="AM252" s="16"/>
    </row>
    <row r="253" spans="1:39" s="3" customFormat="1" ht="12.75" customHeight="1">
      <c r="A253" s="109"/>
      <c r="B253" s="250"/>
      <c r="C253" s="149"/>
      <c r="D253" s="250"/>
      <c r="E253" s="250"/>
      <c r="F253" s="250"/>
      <c r="G253" s="250"/>
      <c r="H253" s="250"/>
      <c r="I253" s="250"/>
      <c r="J253" s="250"/>
      <c r="K253" s="149"/>
      <c r="L253" s="269"/>
      <c r="M253" s="269"/>
      <c r="N253" s="269"/>
      <c r="O253" s="380"/>
      <c r="P253" s="380"/>
      <c r="Q253" s="380"/>
      <c r="R253" s="149"/>
      <c r="S253" s="379"/>
      <c r="T253" s="379"/>
      <c r="U253" s="379"/>
      <c r="V253" s="272"/>
      <c r="W253" s="379"/>
      <c r="X253" s="379"/>
      <c r="Y253" s="379"/>
      <c r="Z253" s="272"/>
      <c r="AA253" s="379"/>
      <c r="AB253" s="379"/>
      <c r="AC253" s="379"/>
      <c r="AD253" s="272"/>
      <c r="AE253" s="379"/>
      <c r="AF253" s="379"/>
      <c r="AG253" s="379"/>
      <c r="AH253" s="16"/>
      <c r="AI253" s="16"/>
      <c r="AJ253" s="16"/>
      <c r="AK253" s="16"/>
      <c r="AL253" s="16"/>
      <c r="AM253" s="16"/>
    </row>
    <row r="254" spans="1:39" s="3" customFormat="1" ht="12.75" customHeight="1">
      <c r="A254" s="251"/>
      <c r="B254" s="40" t="s">
        <v>515</v>
      </c>
      <c r="C254" s="41"/>
      <c r="D254" s="41"/>
      <c r="E254" s="41"/>
      <c r="F254" s="41"/>
      <c r="G254" s="41"/>
      <c r="H254" s="41"/>
      <c r="I254" s="41"/>
      <c r="J254" s="41"/>
      <c r="K254" s="41"/>
      <c r="L254" s="42"/>
      <c r="M254" s="42"/>
      <c r="N254" s="40" t="s">
        <v>506</v>
      </c>
      <c r="O254" s="43"/>
      <c r="P254" s="43"/>
      <c r="Q254" s="43"/>
      <c r="R254" s="41"/>
      <c r="S254" s="41"/>
      <c r="T254" s="44"/>
      <c r="U254" s="44"/>
      <c r="V254" s="45"/>
      <c r="W254" s="255"/>
      <c r="X254" s="255"/>
      <c r="Y254" s="255"/>
      <c r="Z254" s="256"/>
      <c r="AA254" s="255"/>
      <c r="AB254" s="255"/>
      <c r="AC254" s="255"/>
      <c r="AD254" s="256"/>
      <c r="AE254" s="255"/>
      <c r="AF254" s="255"/>
      <c r="AG254" s="255"/>
      <c r="AH254" s="16"/>
      <c r="AI254" s="16"/>
      <c r="AJ254" s="16"/>
      <c r="AK254" s="16"/>
      <c r="AL254" s="16"/>
      <c r="AM254" s="16"/>
    </row>
    <row r="255" spans="1:39" s="3" customFormat="1" ht="12.75" customHeight="1">
      <c r="A255" s="251"/>
      <c r="B255" s="386" t="s">
        <v>504</v>
      </c>
      <c r="C255" s="381"/>
      <c r="D255" s="381"/>
      <c r="E255" s="381"/>
      <c r="F255" s="381"/>
      <c r="G255" s="381"/>
      <c r="H255" s="381"/>
      <c r="I255" s="381"/>
      <c r="J255" s="381"/>
      <c r="K255" s="41"/>
      <c r="L255" s="42"/>
      <c r="M255" s="42"/>
      <c r="N255" s="386" t="s">
        <v>504</v>
      </c>
      <c r="O255" s="382"/>
      <c r="P255" s="382"/>
      <c r="Q255" s="382"/>
      <c r="R255" s="381"/>
      <c r="S255" s="383"/>
      <c r="T255" s="383"/>
      <c r="U255" s="383"/>
      <c r="V255" s="381"/>
      <c r="W255" s="255"/>
      <c r="X255" s="667" t="s">
        <v>6</v>
      </c>
      <c r="Y255" s="668"/>
      <c r="Z255" s="668"/>
      <c r="AA255" s="668"/>
      <c r="AB255" s="668"/>
      <c r="AC255" s="668"/>
      <c r="AD255" s="668"/>
      <c r="AE255" s="668"/>
      <c r="AF255" s="668"/>
      <c r="AG255" s="668"/>
      <c r="AH255" s="16"/>
      <c r="AI255" s="16"/>
      <c r="AJ255" s="16"/>
      <c r="AK255" s="16"/>
      <c r="AL255" s="16"/>
      <c r="AM255" s="16"/>
    </row>
    <row r="256" spans="1:39" s="3" customFormat="1" ht="12.75" customHeight="1">
      <c r="A256" s="251"/>
      <c r="B256" s="384" t="s">
        <v>508</v>
      </c>
      <c r="C256" s="384"/>
      <c r="D256" s="384"/>
      <c r="E256" s="384"/>
      <c r="F256" s="384"/>
      <c r="G256" s="384"/>
      <c r="H256" s="384"/>
      <c r="I256" s="384"/>
      <c r="J256" s="384"/>
      <c r="K256" s="41"/>
      <c r="L256" s="42"/>
      <c r="M256" s="42"/>
      <c r="N256" s="384" t="s">
        <v>509</v>
      </c>
      <c r="O256" s="385"/>
      <c r="P256" s="385"/>
      <c r="Q256" s="385"/>
      <c r="R256" s="384"/>
      <c r="S256" s="44"/>
      <c r="T256" s="44"/>
      <c r="U256" s="44"/>
      <c r="V256" s="45"/>
      <c r="W256" s="255"/>
      <c r="X256" s="668"/>
      <c r="Y256" s="668"/>
      <c r="Z256" s="668"/>
      <c r="AA256" s="668"/>
      <c r="AB256" s="668"/>
      <c r="AC256" s="668"/>
      <c r="AD256" s="668"/>
      <c r="AE256" s="668"/>
      <c r="AF256" s="668"/>
      <c r="AG256" s="668"/>
      <c r="AH256" s="16"/>
      <c r="AI256" s="16"/>
      <c r="AJ256" s="16"/>
      <c r="AK256" s="16"/>
      <c r="AL256" s="16"/>
      <c r="AM256" s="16"/>
    </row>
    <row r="257" spans="1:39" s="3" customFormat="1" ht="12.75" customHeight="1">
      <c r="A257" s="251"/>
      <c r="B257" s="384" t="s">
        <v>511</v>
      </c>
      <c r="C257" s="384"/>
      <c r="D257" s="384"/>
      <c r="E257" s="384"/>
      <c r="F257" s="384"/>
      <c r="G257" s="384"/>
      <c r="H257" s="384"/>
      <c r="I257" s="384"/>
      <c r="J257" s="384"/>
      <c r="K257" s="41"/>
      <c r="L257" s="42"/>
      <c r="M257" s="42"/>
      <c r="N257" s="384" t="s">
        <v>513</v>
      </c>
      <c r="O257" s="385"/>
      <c r="P257" s="385"/>
      <c r="Q257" s="385"/>
      <c r="R257" s="384"/>
      <c r="S257" s="44"/>
      <c r="T257" s="44"/>
      <c r="U257" s="44"/>
      <c r="V257" s="45"/>
      <c r="W257" s="255"/>
      <c r="X257" s="668"/>
      <c r="Y257" s="668"/>
      <c r="Z257" s="668"/>
      <c r="AA257" s="668"/>
      <c r="AB257" s="668"/>
      <c r="AC257" s="668"/>
      <c r="AD257" s="668"/>
      <c r="AE257" s="668"/>
      <c r="AF257" s="668"/>
      <c r="AG257" s="668"/>
      <c r="AH257" s="16"/>
      <c r="AI257" s="16"/>
      <c r="AJ257" s="16"/>
      <c r="AK257" s="16"/>
      <c r="AL257" s="16"/>
      <c r="AM257" s="16"/>
    </row>
    <row r="258" spans="1:119" s="23" customFormat="1" ht="12.75" customHeight="1">
      <c r="A258" s="251"/>
      <c r="B258" s="386" t="s">
        <v>505</v>
      </c>
      <c r="C258" s="381"/>
      <c r="D258" s="381"/>
      <c r="E258" s="381"/>
      <c r="F258" s="381"/>
      <c r="G258" s="381"/>
      <c r="H258" s="384"/>
      <c r="I258" s="384"/>
      <c r="J258" s="384"/>
      <c r="K258" s="41"/>
      <c r="L258" s="42"/>
      <c r="M258" s="383"/>
      <c r="N258" s="386" t="s">
        <v>505</v>
      </c>
      <c r="O258" s="382"/>
      <c r="P258" s="382"/>
      <c r="Q258" s="382"/>
      <c r="R258" s="381"/>
      <c r="S258" s="44"/>
      <c r="T258" s="44"/>
      <c r="U258" s="44"/>
      <c r="V258" s="45"/>
      <c r="W258" s="255"/>
      <c r="X258" s="668"/>
      <c r="Y258" s="668"/>
      <c r="Z258" s="668"/>
      <c r="AA258" s="668"/>
      <c r="AB258" s="668"/>
      <c r="AC258" s="668"/>
      <c r="AD258" s="668"/>
      <c r="AE258" s="668"/>
      <c r="AF258" s="668"/>
      <c r="AG258" s="668"/>
      <c r="AH258" s="65"/>
      <c r="AI258" s="65"/>
      <c r="AJ258" s="65"/>
      <c r="AK258" s="65"/>
      <c r="AL258" s="65"/>
      <c r="AM258" s="65"/>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52"/>
      <c r="CD258" s="52"/>
      <c r="CE258" s="52"/>
      <c r="CF258" s="52"/>
      <c r="CG258" s="52"/>
      <c r="CH258" s="52"/>
      <c r="CI258" s="52"/>
      <c r="CJ258" s="52"/>
      <c r="CK258" s="52"/>
      <c r="CL258" s="52"/>
      <c r="CM258" s="52"/>
      <c r="CN258" s="52"/>
      <c r="CO258" s="52"/>
      <c r="CP258" s="52"/>
      <c r="CQ258" s="52"/>
      <c r="CR258" s="52"/>
      <c r="CS258" s="52"/>
      <c r="CT258" s="52"/>
      <c r="CU258" s="52"/>
      <c r="CV258" s="52"/>
      <c r="CW258" s="52"/>
      <c r="CX258" s="52"/>
      <c r="CY258" s="52"/>
      <c r="CZ258" s="52"/>
      <c r="DA258" s="52"/>
      <c r="DB258" s="52"/>
      <c r="DC258" s="52"/>
      <c r="DD258" s="52"/>
      <c r="DE258" s="52"/>
      <c r="DF258" s="52"/>
      <c r="DG258" s="52"/>
      <c r="DH258" s="52"/>
      <c r="DI258" s="52"/>
      <c r="DJ258" s="52"/>
      <c r="DK258" s="52"/>
      <c r="DL258" s="52"/>
      <c r="DM258" s="52"/>
      <c r="DN258" s="52"/>
      <c r="DO258" s="52"/>
    </row>
    <row r="259" spans="1:119" s="23" customFormat="1" ht="12.75" customHeight="1">
      <c r="A259" s="251"/>
      <c r="B259" s="384" t="s">
        <v>507</v>
      </c>
      <c r="C259" s="384"/>
      <c r="D259" s="384"/>
      <c r="E259" s="384"/>
      <c r="F259" s="384"/>
      <c r="G259" s="384"/>
      <c r="H259" s="384"/>
      <c r="I259" s="384"/>
      <c r="J259" s="384"/>
      <c r="K259" s="41"/>
      <c r="L259" s="42"/>
      <c r="M259" s="42"/>
      <c r="N259" s="384" t="s">
        <v>510</v>
      </c>
      <c r="O259" s="385"/>
      <c r="P259" s="385"/>
      <c r="Q259" s="385"/>
      <c r="R259" s="384"/>
      <c r="S259" s="44"/>
      <c r="T259" s="44"/>
      <c r="U259" s="44"/>
      <c r="V259" s="45"/>
      <c r="W259" s="255"/>
      <c r="X259" s="255"/>
      <c r="Y259" s="255"/>
      <c r="Z259" s="256"/>
      <c r="AA259" s="255"/>
      <c r="AB259" s="255"/>
      <c r="AC259" s="255"/>
      <c r="AD259" s="256"/>
      <c r="AE259" s="255"/>
      <c r="AF259" s="255"/>
      <c r="AG259" s="255"/>
      <c r="AH259" s="65"/>
      <c r="AI259" s="65"/>
      <c r="AJ259" s="65"/>
      <c r="AK259" s="65"/>
      <c r="AL259" s="65"/>
      <c r="AM259" s="65"/>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52"/>
      <c r="CD259" s="52"/>
      <c r="CE259" s="52"/>
      <c r="CF259" s="52"/>
      <c r="CG259" s="52"/>
      <c r="CH259" s="52"/>
      <c r="CI259" s="52"/>
      <c r="CJ259" s="52"/>
      <c r="CK259" s="52"/>
      <c r="CL259" s="52"/>
      <c r="CM259" s="52"/>
      <c r="CN259" s="52"/>
      <c r="CO259" s="52"/>
      <c r="CP259" s="52"/>
      <c r="CQ259" s="52"/>
      <c r="CR259" s="52"/>
      <c r="CS259" s="52"/>
      <c r="CT259" s="52"/>
      <c r="CU259" s="52"/>
      <c r="CV259" s="52"/>
      <c r="CW259" s="52"/>
      <c r="CX259" s="52"/>
      <c r="CY259" s="52"/>
      <c r="CZ259" s="52"/>
      <c r="DA259" s="52"/>
      <c r="DB259" s="52"/>
      <c r="DC259" s="52"/>
      <c r="DD259" s="52"/>
      <c r="DE259" s="52"/>
      <c r="DF259" s="52"/>
      <c r="DG259" s="52"/>
      <c r="DH259" s="52"/>
      <c r="DI259" s="52"/>
      <c r="DJ259" s="52"/>
      <c r="DK259" s="52"/>
      <c r="DL259" s="52"/>
      <c r="DM259" s="52"/>
      <c r="DN259" s="52"/>
      <c r="DO259" s="52"/>
    </row>
    <row r="260" spans="1:119" s="26" customFormat="1" ht="12.75" customHeight="1">
      <c r="A260" s="251"/>
      <c r="B260" s="384" t="s">
        <v>512</v>
      </c>
      <c r="C260" s="384"/>
      <c r="D260" s="384"/>
      <c r="E260" s="384"/>
      <c r="F260" s="384"/>
      <c r="G260" s="384"/>
      <c r="H260" s="384"/>
      <c r="I260" s="384"/>
      <c r="J260" s="384"/>
      <c r="K260" s="41"/>
      <c r="L260" s="42"/>
      <c r="M260" s="42"/>
      <c r="N260" s="384" t="s">
        <v>514</v>
      </c>
      <c r="O260" s="385"/>
      <c r="P260" s="385"/>
      <c r="Q260" s="385"/>
      <c r="R260" s="384"/>
      <c r="S260" s="44"/>
      <c r="T260" s="44"/>
      <c r="U260" s="44"/>
      <c r="V260" s="45"/>
      <c r="W260" s="255"/>
      <c r="X260" s="255"/>
      <c r="Y260" s="255"/>
      <c r="Z260" s="256"/>
      <c r="AA260" s="255"/>
      <c r="AB260" s="255"/>
      <c r="AC260" s="255"/>
      <c r="AD260" s="256"/>
      <c r="AE260" s="255"/>
      <c r="AF260" s="255"/>
      <c r="AG260" s="255"/>
      <c r="AH260" s="64"/>
      <c r="AI260" s="64"/>
      <c r="AJ260" s="64"/>
      <c r="AK260" s="64"/>
      <c r="AL260" s="64"/>
      <c r="AM260" s="64"/>
      <c r="AN260" s="51"/>
      <c r="AO260" s="51"/>
      <c r="AP260" s="51"/>
      <c r="AQ260" s="51"/>
      <c r="AR260" s="51"/>
      <c r="AS260" s="51"/>
      <c r="AT260" s="51"/>
      <c r="AU260" s="51"/>
      <c r="AV260" s="51"/>
      <c r="AW260" s="51"/>
      <c r="AX260" s="51"/>
      <c r="AY260" s="51"/>
      <c r="AZ260" s="51"/>
      <c r="BA260" s="51"/>
      <c r="BB260" s="51"/>
      <c r="BC260" s="51"/>
      <c r="BD260" s="51"/>
      <c r="BE260" s="51"/>
      <c r="BF260" s="51"/>
      <c r="BG260" s="51"/>
      <c r="BH260" s="51"/>
      <c r="BI260" s="51"/>
      <c r="BJ260" s="51"/>
      <c r="BK260" s="51"/>
      <c r="BL260" s="51"/>
      <c r="BM260" s="51"/>
      <c r="BN260" s="51"/>
      <c r="BO260" s="51"/>
      <c r="BP260" s="51"/>
      <c r="BQ260" s="51"/>
      <c r="BR260" s="51"/>
      <c r="BS260" s="51"/>
      <c r="BT260" s="51"/>
      <c r="BU260" s="51"/>
      <c r="BV260" s="51"/>
      <c r="BW260" s="51"/>
      <c r="BX260" s="51"/>
      <c r="BY260" s="51"/>
      <c r="BZ260" s="51"/>
      <c r="CA260" s="51"/>
      <c r="CB260" s="51"/>
      <c r="CC260" s="51"/>
      <c r="CD260" s="51"/>
      <c r="CE260" s="51"/>
      <c r="CF260" s="51"/>
      <c r="CG260" s="51"/>
      <c r="CH260" s="51"/>
      <c r="CI260" s="51"/>
      <c r="CJ260" s="51"/>
      <c r="CK260" s="51"/>
      <c r="CL260" s="51"/>
      <c r="CM260" s="51"/>
      <c r="CN260" s="51"/>
      <c r="CO260" s="51"/>
      <c r="CP260" s="51"/>
      <c r="CQ260" s="51"/>
      <c r="CR260" s="51"/>
      <c r="CS260" s="51"/>
      <c r="CT260" s="51"/>
      <c r="CU260" s="51"/>
      <c r="CV260" s="51"/>
      <c r="CW260" s="51"/>
      <c r="CX260" s="51"/>
      <c r="CY260" s="51"/>
      <c r="CZ260" s="51"/>
      <c r="DA260" s="51"/>
      <c r="DB260" s="51"/>
      <c r="DC260" s="51"/>
      <c r="DD260" s="51"/>
      <c r="DE260" s="51"/>
      <c r="DF260" s="51"/>
      <c r="DG260" s="51"/>
      <c r="DH260" s="51"/>
      <c r="DI260" s="51"/>
      <c r="DJ260" s="51"/>
      <c r="DK260" s="51"/>
      <c r="DL260" s="51"/>
      <c r="DM260" s="51"/>
      <c r="DN260" s="51"/>
      <c r="DO260" s="51"/>
    </row>
    <row r="261" spans="1:119" s="26" customFormat="1" ht="12.75" customHeight="1">
      <c r="A261" s="251"/>
      <c r="B261" s="251"/>
      <c r="C261" s="127"/>
      <c r="D261" s="127"/>
      <c r="E261" s="127"/>
      <c r="F261" s="127"/>
      <c r="G261" s="127"/>
      <c r="H261" s="127"/>
      <c r="I261" s="127"/>
      <c r="J261" s="127"/>
      <c r="K261" s="127"/>
      <c r="L261" s="253"/>
      <c r="M261" s="253"/>
      <c r="N261" s="253"/>
      <c r="O261" s="254"/>
      <c r="P261" s="254"/>
      <c r="Q261" s="254"/>
      <c r="R261" s="127"/>
      <c r="S261" s="255"/>
      <c r="T261" s="255"/>
      <c r="U261" s="255"/>
      <c r="V261" s="256"/>
      <c r="W261" s="255"/>
      <c r="X261" s="255"/>
      <c r="Y261" s="255"/>
      <c r="Z261" s="256"/>
      <c r="AA261" s="255"/>
      <c r="AB261" s="255"/>
      <c r="AC261" s="255"/>
      <c r="AD261" s="256"/>
      <c r="AE261" s="255"/>
      <c r="AF261" s="255"/>
      <c r="AG261" s="255"/>
      <c r="AH261" s="64"/>
      <c r="AI261" s="64"/>
      <c r="AJ261" s="64"/>
      <c r="AK261" s="64"/>
      <c r="AL261" s="64"/>
      <c r="AM261" s="64"/>
      <c r="AN261" s="51"/>
      <c r="AO261" s="51"/>
      <c r="AP261" s="51"/>
      <c r="AQ261" s="51"/>
      <c r="AR261" s="51"/>
      <c r="AS261" s="51"/>
      <c r="AT261" s="51"/>
      <c r="AU261" s="51"/>
      <c r="AV261" s="51"/>
      <c r="AW261" s="51"/>
      <c r="AX261" s="51"/>
      <c r="AY261" s="51"/>
      <c r="AZ261" s="51"/>
      <c r="BA261" s="51"/>
      <c r="BB261" s="51"/>
      <c r="BC261" s="51"/>
      <c r="BD261" s="51"/>
      <c r="BE261" s="51"/>
      <c r="BF261" s="51"/>
      <c r="BG261" s="51"/>
      <c r="BH261" s="51"/>
      <c r="BI261" s="51"/>
      <c r="BJ261" s="51"/>
      <c r="BK261" s="51"/>
      <c r="BL261" s="51"/>
      <c r="BM261" s="51"/>
      <c r="BN261" s="51"/>
      <c r="BO261" s="51"/>
      <c r="BP261" s="51"/>
      <c r="BQ261" s="51"/>
      <c r="BR261" s="51"/>
      <c r="BS261" s="51"/>
      <c r="BT261" s="51"/>
      <c r="BU261" s="51"/>
      <c r="BV261" s="51"/>
      <c r="BW261" s="51"/>
      <c r="BX261" s="51"/>
      <c r="BY261" s="51"/>
      <c r="BZ261" s="51"/>
      <c r="CA261" s="51"/>
      <c r="CB261" s="51"/>
      <c r="CC261" s="51"/>
      <c r="CD261" s="51"/>
      <c r="CE261" s="51"/>
      <c r="CF261" s="51"/>
      <c r="CG261" s="51"/>
      <c r="CH261" s="51"/>
      <c r="CI261" s="51"/>
      <c r="CJ261" s="51"/>
      <c r="CK261" s="51"/>
      <c r="CL261" s="51"/>
      <c r="CM261" s="51"/>
      <c r="CN261" s="51"/>
      <c r="CO261" s="51"/>
      <c r="CP261" s="51"/>
      <c r="CQ261" s="51"/>
      <c r="CR261" s="51"/>
      <c r="CS261" s="51"/>
      <c r="CT261" s="51"/>
      <c r="CU261" s="51"/>
      <c r="CV261" s="51"/>
      <c r="CW261" s="51"/>
      <c r="CX261" s="51"/>
      <c r="CY261" s="51"/>
      <c r="CZ261" s="51"/>
      <c r="DA261" s="51"/>
      <c r="DB261" s="51"/>
      <c r="DC261" s="51"/>
      <c r="DD261" s="51"/>
      <c r="DE261" s="51"/>
      <c r="DF261" s="51"/>
      <c r="DG261" s="51"/>
      <c r="DH261" s="51"/>
      <c r="DI261" s="51"/>
      <c r="DJ261" s="51"/>
      <c r="DK261" s="51"/>
      <c r="DL261" s="51"/>
      <c r="DM261" s="51"/>
      <c r="DN261" s="51"/>
      <c r="DO261" s="51"/>
    </row>
    <row r="262" spans="1:39" s="3" customFormat="1" ht="12.75" customHeight="1">
      <c r="A262" s="110" t="s">
        <v>633</v>
      </c>
      <c r="B262" s="260"/>
      <c r="C262" s="260"/>
      <c r="D262" s="260"/>
      <c r="E262" s="260"/>
      <c r="F262" s="260"/>
      <c r="G262" s="260"/>
      <c r="H262" s="260"/>
      <c r="I262" s="260"/>
      <c r="J262" s="260"/>
      <c r="K262" s="260"/>
      <c r="L262" s="260"/>
      <c r="M262" s="260"/>
      <c r="N262" s="260"/>
      <c r="O262" s="260"/>
      <c r="P262" s="260"/>
      <c r="Q262" s="260"/>
      <c r="R262" s="260"/>
      <c r="S262" s="260"/>
      <c r="T262" s="260"/>
      <c r="U262" s="260"/>
      <c r="V262" s="260"/>
      <c r="W262" s="260"/>
      <c r="X262" s="260"/>
      <c r="Y262" s="260"/>
      <c r="Z262" s="260"/>
      <c r="AA262" s="260"/>
      <c r="AB262" s="260"/>
      <c r="AC262" s="260"/>
      <c r="AD262" s="260"/>
      <c r="AE262" s="260"/>
      <c r="AF262" s="260"/>
      <c r="AG262" s="261"/>
      <c r="AH262" s="16"/>
      <c r="AI262" s="16"/>
      <c r="AJ262" s="16"/>
      <c r="AK262" s="16"/>
      <c r="AL262" s="16"/>
      <c r="AM262" s="16"/>
    </row>
    <row r="263" spans="1:39" s="3" customFormat="1" ht="12.75" customHeight="1">
      <c r="A263" s="260" t="s">
        <v>626</v>
      </c>
      <c r="B263" s="260"/>
      <c r="C263" s="260"/>
      <c r="D263" s="260"/>
      <c r="E263" s="260"/>
      <c r="F263" s="260"/>
      <c r="G263" s="260"/>
      <c r="H263" s="260"/>
      <c r="I263" s="260"/>
      <c r="J263" s="260"/>
      <c r="K263" s="260"/>
      <c r="L263" s="260"/>
      <c r="M263" s="260"/>
      <c r="N263" s="260"/>
      <c r="O263" s="260"/>
      <c r="P263" s="260"/>
      <c r="Q263" s="260"/>
      <c r="R263" s="260"/>
      <c r="S263" s="260"/>
      <c r="T263" s="260"/>
      <c r="U263" s="260"/>
      <c r="V263" s="260"/>
      <c r="W263" s="260"/>
      <c r="X263" s="260"/>
      <c r="Y263" s="260"/>
      <c r="Z263" s="260"/>
      <c r="AA263" s="260"/>
      <c r="AB263" s="260"/>
      <c r="AC263" s="260"/>
      <c r="AD263" s="260"/>
      <c r="AE263" s="260"/>
      <c r="AF263" s="260"/>
      <c r="AG263" s="261"/>
      <c r="AH263" s="16"/>
      <c r="AI263" s="16"/>
      <c r="AJ263" s="16"/>
      <c r="AK263" s="16"/>
      <c r="AL263" s="16"/>
      <c r="AM263" s="16"/>
    </row>
    <row r="264" spans="1:39" s="3" customFormat="1" ht="12.75" customHeight="1">
      <c r="A264" s="251"/>
      <c r="B264" s="251"/>
      <c r="C264" s="258"/>
      <c r="D264" s="258"/>
      <c r="E264" s="258"/>
      <c r="F264" s="258"/>
      <c r="G264" s="258"/>
      <c r="H264" s="258"/>
      <c r="I264" s="258"/>
      <c r="J264" s="258"/>
      <c r="K264" s="258"/>
      <c r="L264" s="377"/>
      <c r="M264" s="377"/>
      <c r="N264" s="377"/>
      <c r="O264" s="378"/>
      <c r="P264" s="378"/>
      <c r="Q264" s="378"/>
      <c r="R264" s="258"/>
      <c r="S264" s="255"/>
      <c r="T264" s="255"/>
      <c r="U264" s="255"/>
      <c r="V264" s="256"/>
      <c r="W264" s="255"/>
      <c r="X264" s="255"/>
      <c r="Y264" s="255"/>
      <c r="Z264" s="256"/>
      <c r="AA264" s="255"/>
      <c r="AB264" s="255"/>
      <c r="AC264" s="255"/>
      <c r="AD264" s="256"/>
      <c r="AE264" s="255"/>
      <c r="AF264" s="255"/>
      <c r="AG264" s="255"/>
      <c r="AH264" s="16"/>
      <c r="AI264" s="16"/>
      <c r="AJ264" s="16"/>
      <c r="AK264" s="67"/>
      <c r="AL264" s="67"/>
      <c r="AM264" s="16"/>
    </row>
    <row r="265" spans="1:119" s="26" customFormat="1" ht="12.75" customHeight="1">
      <c r="A265" s="534" t="s">
        <v>555</v>
      </c>
      <c r="B265" s="535"/>
      <c r="C265" s="535"/>
      <c r="D265" s="535"/>
      <c r="E265" s="535"/>
      <c r="F265" s="535"/>
      <c r="G265" s="535"/>
      <c r="H265" s="535"/>
      <c r="I265" s="535"/>
      <c r="J265" s="535"/>
      <c r="K265" s="535"/>
      <c r="L265" s="535"/>
      <c r="M265" s="535"/>
      <c r="N265" s="535"/>
      <c r="O265" s="535"/>
      <c r="P265" s="535"/>
      <c r="Q265" s="535"/>
      <c r="R265" s="535"/>
      <c r="S265" s="535"/>
      <c r="T265" s="535"/>
      <c r="U265" s="535"/>
      <c r="V265" s="535"/>
      <c r="W265" s="535"/>
      <c r="X265" s="535"/>
      <c r="Y265" s="535"/>
      <c r="Z265" s="535"/>
      <c r="AA265" s="535"/>
      <c r="AB265" s="535"/>
      <c r="AC265" s="535"/>
      <c r="AD265" s="535"/>
      <c r="AE265" s="535"/>
      <c r="AF265" s="535"/>
      <c r="AG265" s="535"/>
      <c r="AH265" s="64"/>
      <c r="AI265" s="64"/>
      <c r="AJ265" s="64"/>
      <c r="AK265" s="64"/>
      <c r="AL265" s="64"/>
      <c r="AM265" s="64"/>
      <c r="AN265" s="51"/>
      <c r="AO265" s="51"/>
      <c r="AP265" s="51"/>
      <c r="AQ265" s="51"/>
      <c r="AR265" s="51"/>
      <c r="AS265" s="51"/>
      <c r="AT265" s="51"/>
      <c r="AU265" s="51"/>
      <c r="AV265" s="51"/>
      <c r="AW265" s="51"/>
      <c r="AX265" s="51"/>
      <c r="AY265" s="51"/>
      <c r="AZ265" s="51"/>
      <c r="BA265" s="51"/>
      <c r="BB265" s="51"/>
      <c r="BC265" s="51"/>
      <c r="BD265" s="51"/>
      <c r="BE265" s="51"/>
      <c r="BF265" s="51"/>
      <c r="BG265" s="51"/>
      <c r="BH265" s="51"/>
      <c r="BI265" s="51"/>
      <c r="BJ265" s="51"/>
      <c r="BK265" s="51"/>
      <c r="BL265" s="51"/>
      <c r="BM265" s="51"/>
      <c r="BN265" s="51"/>
      <c r="BO265" s="51"/>
      <c r="BP265" s="51"/>
      <c r="BQ265" s="51"/>
      <c r="BR265" s="51"/>
      <c r="BS265" s="51"/>
      <c r="BT265" s="51"/>
      <c r="BU265" s="51"/>
      <c r="BV265" s="51"/>
      <c r="BW265" s="51"/>
      <c r="BX265" s="51"/>
      <c r="BY265" s="51"/>
      <c r="BZ265" s="51"/>
      <c r="CA265" s="51"/>
      <c r="CB265" s="51"/>
      <c r="CC265" s="51"/>
      <c r="CD265" s="51"/>
      <c r="CE265" s="51"/>
      <c r="CF265" s="51"/>
      <c r="CG265" s="51"/>
      <c r="CH265" s="51"/>
      <c r="CI265" s="51"/>
      <c r="CJ265" s="51"/>
      <c r="CK265" s="51"/>
      <c r="CL265" s="51"/>
      <c r="CM265" s="51"/>
      <c r="CN265" s="51"/>
      <c r="CO265" s="51"/>
      <c r="CP265" s="51"/>
      <c r="CQ265" s="51"/>
      <c r="CR265" s="51"/>
      <c r="CS265" s="51"/>
      <c r="CT265" s="51"/>
      <c r="CU265" s="51"/>
      <c r="CV265" s="51"/>
      <c r="CW265" s="51"/>
      <c r="CX265" s="51"/>
      <c r="CY265" s="51"/>
      <c r="CZ265" s="51"/>
      <c r="DA265" s="51"/>
      <c r="DB265" s="51"/>
      <c r="DC265" s="51"/>
      <c r="DD265" s="51"/>
      <c r="DE265" s="51"/>
      <c r="DF265" s="51"/>
      <c r="DG265" s="51"/>
      <c r="DH265" s="51"/>
      <c r="DI265" s="51"/>
      <c r="DJ265" s="51"/>
      <c r="DK265" s="51"/>
      <c r="DL265" s="51"/>
      <c r="DM265" s="51"/>
      <c r="DN265" s="51"/>
      <c r="DO265" s="51"/>
    </row>
    <row r="266" spans="1:39" s="3" customFormat="1" ht="12.75" customHeight="1">
      <c r="A266" s="535"/>
      <c r="B266" s="535"/>
      <c r="C266" s="535"/>
      <c r="D266" s="535"/>
      <c r="E266" s="535"/>
      <c r="F266" s="535"/>
      <c r="G266" s="535"/>
      <c r="H266" s="535"/>
      <c r="I266" s="535"/>
      <c r="J266" s="535"/>
      <c r="K266" s="535"/>
      <c r="L266" s="535"/>
      <c r="M266" s="535"/>
      <c r="N266" s="535"/>
      <c r="O266" s="535"/>
      <c r="P266" s="535"/>
      <c r="Q266" s="535"/>
      <c r="R266" s="535"/>
      <c r="S266" s="535"/>
      <c r="T266" s="535"/>
      <c r="U266" s="535"/>
      <c r="V266" s="535"/>
      <c r="W266" s="535"/>
      <c r="X266" s="535"/>
      <c r="Y266" s="535"/>
      <c r="Z266" s="535"/>
      <c r="AA266" s="535"/>
      <c r="AB266" s="535"/>
      <c r="AC266" s="535"/>
      <c r="AD266" s="535"/>
      <c r="AE266" s="535"/>
      <c r="AF266" s="535"/>
      <c r="AG266" s="535"/>
      <c r="AH266" s="16"/>
      <c r="AI266" s="16"/>
      <c r="AJ266" s="16"/>
      <c r="AK266" s="16"/>
      <c r="AL266" s="16"/>
      <c r="AM266" s="16"/>
    </row>
    <row r="267" spans="1:39" s="46" customFormat="1" ht="12.75" customHeight="1">
      <c r="A267" s="535"/>
      <c r="B267" s="535"/>
      <c r="C267" s="535"/>
      <c r="D267" s="535"/>
      <c r="E267" s="535"/>
      <c r="F267" s="535"/>
      <c r="G267" s="535"/>
      <c r="H267" s="535"/>
      <c r="I267" s="535"/>
      <c r="J267" s="535"/>
      <c r="K267" s="535"/>
      <c r="L267" s="535"/>
      <c r="M267" s="535"/>
      <c r="N267" s="535"/>
      <c r="O267" s="535"/>
      <c r="P267" s="535"/>
      <c r="Q267" s="535"/>
      <c r="R267" s="535"/>
      <c r="S267" s="535"/>
      <c r="T267" s="535"/>
      <c r="U267" s="535"/>
      <c r="V267" s="535"/>
      <c r="W267" s="535"/>
      <c r="X267" s="535"/>
      <c r="Y267" s="535"/>
      <c r="Z267" s="535"/>
      <c r="AA267" s="535"/>
      <c r="AB267" s="535"/>
      <c r="AC267" s="535"/>
      <c r="AD267" s="535"/>
      <c r="AE267" s="535"/>
      <c r="AF267" s="535"/>
      <c r="AG267" s="535"/>
      <c r="AH267" s="66"/>
      <c r="AI267" s="67"/>
      <c r="AJ267" s="67"/>
      <c r="AK267" s="67"/>
      <c r="AL267" s="67"/>
      <c r="AM267" s="67"/>
    </row>
    <row r="268" spans="1:39" s="3" customFormat="1" ht="12.75" customHeight="1">
      <c r="A268" s="535"/>
      <c r="B268" s="535"/>
      <c r="C268" s="535"/>
      <c r="D268" s="535"/>
      <c r="E268" s="535"/>
      <c r="F268" s="535"/>
      <c r="G268" s="535"/>
      <c r="H268" s="535"/>
      <c r="I268" s="535"/>
      <c r="J268" s="535"/>
      <c r="K268" s="535"/>
      <c r="L268" s="535"/>
      <c r="M268" s="535"/>
      <c r="N268" s="535"/>
      <c r="O268" s="535"/>
      <c r="P268" s="535"/>
      <c r="Q268" s="535"/>
      <c r="R268" s="535"/>
      <c r="S268" s="535"/>
      <c r="T268" s="535"/>
      <c r="U268" s="535"/>
      <c r="V268" s="535"/>
      <c r="W268" s="535"/>
      <c r="X268" s="535"/>
      <c r="Y268" s="535"/>
      <c r="Z268" s="535"/>
      <c r="AA268" s="535"/>
      <c r="AB268" s="535"/>
      <c r="AC268" s="535"/>
      <c r="AD268" s="535"/>
      <c r="AE268" s="535"/>
      <c r="AF268" s="535"/>
      <c r="AG268" s="535"/>
      <c r="AH268" s="16"/>
      <c r="AI268" s="16"/>
      <c r="AJ268" s="16"/>
      <c r="AK268" s="16"/>
      <c r="AL268" s="16"/>
      <c r="AM268" s="16"/>
    </row>
    <row r="269" spans="1:39" s="3" customFormat="1" ht="12.75" customHeight="1">
      <c r="A269" s="535"/>
      <c r="B269" s="535"/>
      <c r="C269" s="535"/>
      <c r="D269" s="535"/>
      <c r="E269" s="535"/>
      <c r="F269" s="535"/>
      <c r="G269" s="535"/>
      <c r="H269" s="535"/>
      <c r="I269" s="535"/>
      <c r="J269" s="535"/>
      <c r="K269" s="535"/>
      <c r="L269" s="535"/>
      <c r="M269" s="535"/>
      <c r="N269" s="535"/>
      <c r="O269" s="535"/>
      <c r="P269" s="535"/>
      <c r="Q269" s="535"/>
      <c r="R269" s="535"/>
      <c r="S269" s="535"/>
      <c r="T269" s="535"/>
      <c r="U269" s="535"/>
      <c r="V269" s="535"/>
      <c r="W269" s="535"/>
      <c r="X269" s="535"/>
      <c r="Y269" s="535"/>
      <c r="Z269" s="535"/>
      <c r="AA269" s="535"/>
      <c r="AB269" s="535"/>
      <c r="AC269" s="535"/>
      <c r="AD269" s="535"/>
      <c r="AE269" s="535"/>
      <c r="AF269" s="535"/>
      <c r="AG269" s="535"/>
      <c r="AH269" s="68"/>
      <c r="AI269" s="16"/>
      <c r="AJ269" s="16"/>
      <c r="AK269" s="16"/>
      <c r="AL269" s="16"/>
      <c r="AM269" s="16"/>
    </row>
    <row r="270" spans="1:39" s="3" customFormat="1" ht="12.75" customHeight="1">
      <c r="A270" s="535"/>
      <c r="B270" s="535"/>
      <c r="C270" s="535"/>
      <c r="D270" s="535"/>
      <c r="E270" s="535"/>
      <c r="F270" s="535"/>
      <c r="G270" s="535"/>
      <c r="H270" s="535"/>
      <c r="I270" s="535"/>
      <c r="J270" s="535"/>
      <c r="K270" s="535"/>
      <c r="L270" s="535"/>
      <c r="M270" s="535"/>
      <c r="N270" s="535"/>
      <c r="O270" s="535"/>
      <c r="P270" s="535"/>
      <c r="Q270" s="535"/>
      <c r="R270" s="535"/>
      <c r="S270" s="535"/>
      <c r="T270" s="535"/>
      <c r="U270" s="535"/>
      <c r="V270" s="535"/>
      <c r="W270" s="535"/>
      <c r="X270" s="535"/>
      <c r="Y270" s="535"/>
      <c r="Z270" s="535"/>
      <c r="AA270" s="535"/>
      <c r="AB270" s="535"/>
      <c r="AC270" s="535"/>
      <c r="AD270" s="535"/>
      <c r="AE270" s="535"/>
      <c r="AF270" s="535"/>
      <c r="AG270" s="535"/>
      <c r="AH270" s="16"/>
      <c r="AI270" s="16"/>
      <c r="AJ270" s="16"/>
      <c r="AK270" s="16"/>
      <c r="AL270" s="16"/>
      <c r="AM270" s="16"/>
    </row>
    <row r="271" spans="1:39" s="3" customFormat="1" ht="12.75" customHeight="1">
      <c r="A271" s="535"/>
      <c r="B271" s="535"/>
      <c r="C271" s="535"/>
      <c r="D271" s="535"/>
      <c r="E271" s="535"/>
      <c r="F271" s="535"/>
      <c r="G271" s="535"/>
      <c r="H271" s="535"/>
      <c r="I271" s="535"/>
      <c r="J271" s="535"/>
      <c r="K271" s="535"/>
      <c r="L271" s="535"/>
      <c r="M271" s="535"/>
      <c r="N271" s="535"/>
      <c r="O271" s="535"/>
      <c r="P271" s="535"/>
      <c r="Q271" s="535"/>
      <c r="R271" s="535"/>
      <c r="S271" s="535"/>
      <c r="T271" s="535"/>
      <c r="U271" s="535"/>
      <c r="V271" s="535"/>
      <c r="W271" s="535"/>
      <c r="X271" s="535"/>
      <c r="Y271" s="535"/>
      <c r="Z271" s="535"/>
      <c r="AA271" s="535"/>
      <c r="AB271" s="535"/>
      <c r="AC271" s="535"/>
      <c r="AD271" s="535"/>
      <c r="AE271" s="535"/>
      <c r="AF271" s="535"/>
      <c r="AG271" s="535"/>
      <c r="AH271" s="16"/>
      <c r="AI271" s="16"/>
      <c r="AJ271" s="16"/>
      <c r="AK271" s="16"/>
      <c r="AL271" s="16"/>
      <c r="AM271" s="16"/>
    </row>
    <row r="272" spans="1:39" s="3" customFormat="1" ht="12.75" customHeight="1">
      <c r="A272" s="535"/>
      <c r="B272" s="535"/>
      <c r="C272" s="535"/>
      <c r="D272" s="535"/>
      <c r="E272" s="535"/>
      <c r="F272" s="535"/>
      <c r="G272" s="535"/>
      <c r="H272" s="535"/>
      <c r="I272" s="535"/>
      <c r="J272" s="535"/>
      <c r="K272" s="535"/>
      <c r="L272" s="535"/>
      <c r="M272" s="535"/>
      <c r="N272" s="535"/>
      <c r="O272" s="535"/>
      <c r="P272" s="535"/>
      <c r="Q272" s="535"/>
      <c r="R272" s="535"/>
      <c r="S272" s="535"/>
      <c r="T272" s="535"/>
      <c r="U272" s="535"/>
      <c r="V272" s="535"/>
      <c r="W272" s="535"/>
      <c r="X272" s="535"/>
      <c r="Y272" s="535"/>
      <c r="Z272" s="535"/>
      <c r="AA272" s="535"/>
      <c r="AB272" s="535"/>
      <c r="AC272" s="535"/>
      <c r="AD272" s="535"/>
      <c r="AE272" s="535"/>
      <c r="AF272" s="535"/>
      <c r="AG272" s="535"/>
      <c r="AH272" s="16"/>
      <c r="AI272" s="16"/>
      <c r="AJ272" s="16"/>
      <c r="AK272" s="16"/>
      <c r="AL272" s="16"/>
      <c r="AM272" s="16"/>
    </row>
    <row r="273" spans="1:39" s="3" customFormat="1" ht="12.75" customHeight="1">
      <c r="A273" s="260" t="s">
        <v>285</v>
      </c>
      <c r="B273" s="260"/>
      <c r="C273" s="260"/>
      <c r="D273" s="260"/>
      <c r="E273" s="260"/>
      <c r="F273" s="260"/>
      <c r="G273" s="260"/>
      <c r="H273" s="662" t="s">
        <v>7</v>
      </c>
      <c r="I273" s="663"/>
      <c r="J273" s="663"/>
      <c r="K273" s="532" t="s">
        <v>8</v>
      </c>
      <c r="L273" s="533"/>
      <c r="M273" s="669" t="s">
        <v>9</v>
      </c>
      <c r="N273" s="670"/>
      <c r="O273" s="670"/>
      <c r="P273" s="670"/>
      <c r="Q273" s="670"/>
      <c r="R273" s="670"/>
      <c r="S273" s="670"/>
      <c r="T273" s="260"/>
      <c r="U273" s="260"/>
      <c r="V273" s="260"/>
      <c r="W273" s="260"/>
      <c r="X273" s="260"/>
      <c r="Y273" s="260"/>
      <c r="Z273" s="260"/>
      <c r="AA273" s="260"/>
      <c r="AB273" s="260"/>
      <c r="AC273" s="260"/>
      <c r="AD273" s="260"/>
      <c r="AE273" s="260"/>
      <c r="AF273" s="260"/>
      <c r="AG273" s="261"/>
      <c r="AH273" s="16"/>
      <c r="AI273" s="16"/>
      <c r="AJ273" s="16"/>
      <c r="AK273" s="16"/>
      <c r="AL273" s="16"/>
      <c r="AM273" s="16"/>
    </row>
    <row r="274" spans="1:39" s="3" customFormat="1" ht="12.75" customHeight="1">
      <c r="A274" s="260"/>
      <c r="B274" s="260"/>
      <c r="C274" s="260"/>
      <c r="D274" s="260"/>
      <c r="E274" s="260"/>
      <c r="F274" s="260"/>
      <c r="G274" s="260"/>
      <c r="H274" s="260"/>
      <c r="I274" s="260"/>
      <c r="J274" s="260"/>
      <c r="K274" s="260"/>
      <c r="L274" s="260"/>
      <c r="M274" s="260"/>
      <c r="N274" s="260"/>
      <c r="O274" s="260"/>
      <c r="P274" s="260"/>
      <c r="Q274" s="260"/>
      <c r="R274" s="260"/>
      <c r="S274" s="260"/>
      <c r="T274" s="260"/>
      <c r="U274" s="260"/>
      <c r="V274" s="260"/>
      <c r="W274" s="260"/>
      <c r="X274" s="260"/>
      <c r="Y274" s="260"/>
      <c r="Z274" s="260"/>
      <c r="AA274" s="260"/>
      <c r="AB274" s="260"/>
      <c r="AC274" s="260"/>
      <c r="AD274" s="260"/>
      <c r="AE274" s="260"/>
      <c r="AF274" s="260"/>
      <c r="AG274" s="261"/>
      <c r="AH274" s="16"/>
      <c r="AI274" s="16"/>
      <c r="AJ274" s="16"/>
      <c r="AK274" s="16"/>
      <c r="AL274" s="16"/>
      <c r="AM274" s="16"/>
    </row>
    <row r="275" spans="1:39" s="3" customFormat="1" ht="12.75" customHeight="1">
      <c r="A275" s="251"/>
      <c r="B275" s="252" t="s">
        <v>3</v>
      </c>
      <c r="C275" s="127"/>
      <c r="D275" s="127"/>
      <c r="E275" s="127"/>
      <c r="F275" s="127"/>
      <c r="G275" s="127"/>
      <c r="H275" s="127"/>
      <c r="I275" s="127"/>
      <c r="J275" s="127"/>
      <c r="K275" s="127"/>
      <c r="L275" s="253"/>
      <c r="M275" s="253"/>
      <c r="N275" s="253"/>
      <c r="O275" s="254"/>
      <c r="P275" s="254"/>
      <c r="Q275" s="254"/>
      <c r="R275" s="127"/>
      <c r="S275" s="255"/>
      <c r="T275" s="255"/>
      <c r="U275" s="255"/>
      <c r="V275" s="256"/>
      <c r="W275" s="255"/>
      <c r="X275" s="255"/>
      <c r="Y275" s="255"/>
      <c r="Z275" s="256"/>
      <c r="AA275" s="255"/>
      <c r="AB275" s="255"/>
      <c r="AC275" s="255"/>
      <c r="AD275" s="256"/>
      <c r="AE275" s="255"/>
      <c r="AF275" s="255"/>
      <c r="AG275" s="255"/>
      <c r="AH275" s="16"/>
      <c r="AI275" s="16"/>
      <c r="AJ275" s="16"/>
      <c r="AK275" s="16"/>
      <c r="AL275" s="16"/>
      <c r="AM275" s="16"/>
    </row>
    <row r="276" spans="1:39" s="3" customFormat="1" ht="12.75" customHeight="1">
      <c r="A276" s="251"/>
      <c r="B276" s="251"/>
      <c r="C276" s="127"/>
      <c r="D276" s="127"/>
      <c r="E276" s="127"/>
      <c r="F276" s="127"/>
      <c r="G276" s="127"/>
      <c r="H276" s="127"/>
      <c r="I276" s="127"/>
      <c r="J276" s="127"/>
      <c r="K276" s="127"/>
      <c r="L276" s="253"/>
      <c r="M276" s="253"/>
      <c r="N276" s="253"/>
      <c r="O276" s="254"/>
      <c r="P276" s="254"/>
      <c r="Q276" s="254"/>
      <c r="R276" s="127"/>
      <c r="S276" s="255"/>
      <c r="T276" s="255"/>
      <c r="U276" s="255"/>
      <c r="V276" s="256"/>
      <c r="W276" s="255"/>
      <c r="X276" s="255"/>
      <c r="Y276" s="255"/>
      <c r="Z276" s="256"/>
      <c r="AA276" s="255"/>
      <c r="AB276" s="255"/>
      <c r="AC276" s="255"/>
      <c r="AD276" s="256"/>
      <c r="AE276" s="255"/>
      <c r="AF276" s="255"/>
      <c r="AG276" s="255"/>
      <c r="AH276" s="16"/>
      <c r="AI276" s="16"/>
      <c r="AJ276" s="16"/>
      <c r="AK276" s="16"/>
      <c r="AL276" s="16"/>
      <c r="AM276" s="16"/>
    </row>
    <row r="277" spans="1:39" s="3" customFormat="1" ht="15.75" customHeight="1">
      <c r="A277" s="17" t="s">
        <v>153</v>
      </c>
      <c r="B277" s="17"/>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c r="AF277" s="18"/>
      <c r="AG277" s="18"/>
      <c r="AH277" s="16"/>
      <c r="AI277" s="16"/>
      <c r="AJ277" s="16"/>
      <c r="AK277" s="16"/>
      <c r="AL277" s="16"/>
      <c r="AM277" s="16"/>
    </row>
    <row r="278" spans="1:39" s="3" customFormat="1" ht="12.75" customHeight="1">
      <c r="A278" s="217"/>
      <c r="B278" s="262"/>
      <c r="C278" s="136"/>
      <c r="D278" s="217"/>
      <c r="E278" s="217"/>
      <c r="F278" s="217"/>
      <c r="G278" s="217"/>
      <c r="H278" s="217"/>
      <c r="I278" s="217"/>
      <c r="J278" s="217"/>
      <c r="K278" s="217"/>
      <c r="L278" s="217"/>
      <c r="M278" s="217"/>
      <c r="N278" s="217"/>
      <c r="O278" s="217"/>
      <c r="P278" s="217"/>
      <c r="Q278" s="217"/>
      <c r="R278" s="217"/>
      <c r="S278" s="217"/>
      <c r="T278" s="217"/>
      <c r="U278" s="217"/>
      <c r="V278" s="136"/>
      <c r="W278" s="136"/>
      <c r="X278" s="136"/>
      <c r="Y278" s="136"/>
      <c r="Z278" s="136"/>
      <c r="AA278" s="136"/>
      <c r="AB278" s="131"/>
      <c r="AC278" s="131"/>
      <c r="AD278" s="131"/>
      <c r="AE278" s="131"/>
      <c r="AF278" s="131"/>
      <c r="AG278" s="131"/>
      <c r="AH278" s="16"/>
      <c r="AI278" s="16"/>
      <c r="AJ278" s="16"/>
      <c r="AK278" s="16"/>
      <c r="AL278" s="16"/>
      <c r="AM278" s="16"/>
    </row>
    <row r="279" spans="1:39" s="3" customFormat="1" ht="12.75" customHeight="1">
      <c r="A279" s="217"/>
      <c r="B279" s="262" t="s">
        <v>469</v>
      </c>
      <c r="C279" s="136"/>
      <c r="D279" s="217"/>
      <c r="E279" s="217"/>
      <c r="F279" s="217"/>
      <c r="G279" s="217"/>
      <c r="H279" s="217"/>
      <c r="I279" s="217"/>
      <c r="J279" s="217"/>
      <c r="K279" s="217"/>
      <c r="L279" s="217"/>
      <c r="M279" s="217"/>
      <c r="N279" s="217"/>
      <c r="O279" s="217"/>
      <c r="P279" s="217"/>
      <c r="Q279" s="217"/>
      <c r="R279" s="217"/>
      <c r="S279" s="217"/>
      <c r="T279" s="217"/>
      <c r="U279" s="135"/>
      <c r="V279" s="131"/>
      <c r="W279" s="131"/>
      <c r="X279" s="131"/>
      <c r="Y279" s="131"/>
      <c r="Z279" s="131"/>
      <c r="AA279" s="136"/>
      <c r="AB279" s="131"/>
      <c r="AC279" s="131"/>
      <c r="AD279" s="131"/>
      <c r="AE279" s="131"/>
      <c r="AF279" s="131"/>
      <c r="AG279" s="131"/>
      <c r="AH279" s="16"/>
      <c r="AI279" s="16"/>
      <c r="AJ279" s="16"/>
      <c r="AK279" s="16"/>
      <c r="AL279" s="16"/>
      <c r="AM279" s="16"/>
    </row>
    <row r="280" spans="1:39" s="3" customFormat="1" ht="12.75" customHeight="1">
      <c r="A280" s="217"/>
      <c r="B280" s="263" t="s">
        <v>540</v>
      </c>
      <c r="C280" s="143"/>
      <c r="D280" s="264"/>
      <c r="E280" s="264"/>
      <c r="F280" s="264"/>
      <c r="G280" s="264"/>
      <c r="H280" s="264"/>
      <c r="I280" s="264"/>
      <c r="J280" s="264"/>
      <c r="K280" s="264"/>
      <c r="L280" s="264"/>
      <c r="M280" s="143"/>
      <c r="N280" s="143"/>
      <c r="O280" s="265"/>
      <c r="P280" s="265"/>
      <c r="Q280" s="143"/>
      <c r="R280" s="266"/>
      <c r="S280" s="143"/>
      <c r="T280" s="264"/>
      <c r="U280" s="135"/>
      <c r="V280" s="131"/>
      <c r="W280" s="131"/>
      <c r="X280" s="131"/>
      <c r="Y280" s="131"/>
      <c r="Z280" s="131"/>
      <c r="AA280" s="136"/>
      <c r="AB280" s="131"/>
      <c r="AC280" s="131"/>
      <c r="AD280" s="131"/>
      <c r="AE280" s="131"/>
      <c r="AF280" s="131"/>
      <c r="AG280" s="131"/>
      <c r="AH280" s="16"/>
      <c r="AI280" s="16"/>
      <c r="AJ280" s="16"/>
      <c r="AK280" s="16"/>
      <c r="AL280" s="16"/>
      <c r="AM280" s="16"/>
    </row>
    <row r="281" spans="1:39" s="3" customFormat="1" ht="12.75" customHeight="1">
      <c r="A281" s="217"/>
      <c r="B281" s="262"/>
      <c r="C281" s="136"/>
      <c r="D281" s="217"/>
      <c r="E281" s="217"/>
      <c r="F281" s="217"/>
      <c r="G281" s="146"/>
      <c r="H281" s="146"/>
      <c r="I281" s="146"/>
      <c r="J281" s="146"/>
      <c r="K281" s="217"/>
      <c r="L281" s="217"/>
      <c r="M281" s="217"/>
      <c r="N281" s="217"/>
      <c r="O281" s="217"/>
      <c r="P281" s="217"/>
      <c r="Q281" s="217"/>
      <c r="R281" s="217"/>
      <c r="S281" s="217"/>
      <c r="T281" s="217"/>
      <c r="U281" s="217"/>
      <c r="V281" s="136" t="s">
        <v>409</v>
      </c>
      <c r="W281" s="136"/>
      <c r="X281" s="136"/>
      <c r="Y281" s="136"/>
      <c r="Z281" s="136"/>
      <c r="AA281" s="136"/>
      <c r="AB281" s="131"/>
      <c r="AC281" s="131"/>
      <c r="AD281" s="131"/>
      <c r="AE281" s="131"/>
      <c r="AF281" s="131"/>
      <c r="AG281" s="131"/>
      <c r="AH281" s="16"/>
      <c r="AI281" s="16"/>
      <c r="AJ281" s="16"/>
      <c r="AK281" s="16"/>
      <c r="AL281" s="16"/>
      <c r="AM281" s="16"/>
    </row>
    <row r="282" spans="1:39" s="3" customFormat="1" ht="12.75" customHeight="1">
      <c r="A282" s="135"/>
      <c r="B282" s="143"/>
      <c r="C282" s="131"/>
      <c r="D282" s="131"/>
      <c r="E282" s="131"/>
      <c r="F282" s="131"/>
      <c r="G282" s="131"/>
      <c r="H282" s="131"/>
      <c r="I282" s="135"/>
      <c r="J282" s="135"/>
      <c r="K282" s="267" t="s">
        <v>163</v>
      </c>
      <c r="L282" s="267"/>
      <c r="M282" s="267"/>
      <c r="N282" s="267"/>
      <c r="O282" s="267" t="s">
        <v>164</v>
      </c>
      <c r="P282" s="267"/>
      <c r="Q282" s="267"/>
      <c r="R282" s="267"/>
      <c r="S282" s="267" t="s">
        <v>177</v>
      </c>
      <c r="T282" s="267"/>
      <c r="U282" s="135"/>
      <c r="V282" s="131" t="s">
        <v>128</v>
      </c>
      <c r="W282" s="131"/>
      <c r="X282" s="131"/>
      <c r="Y282" s="131"/>
      <c r="Z282" s="131"/>
      <c r="AA282" s="131"/>
      <c r="AB282" s="131"/>
      <c r="AC282" s="131"/>
      <c r="AD282" s="131"/>
      <c r="AE282" s="131"/>
      <c r="AF282" s="131"/>
      <c r="AG282" s="131"/>
      <c r="AH282" s="16"/>
      <c r="AI282" s="16"/>
      <c r="AJ282" s="16"/>
      <c r="AK282" s="16"/>
      <c r="AL282" s="16"/>
      <c r="AM282" s="16"/>
    </row>
    <row r="283" spans="1:39" s="3" customFormat="1" ht="12.75" customHeight="1">
      <c r="A283" s="135"/>
      <c r="B283" s="134"/>
      <c r="C283" s="131"/>
      <c r="D283" s="131"/>
      <c r="E283" s="143" t="s">
        <v>208</v>
      </c>
      <c r="F283" s="131"/>
      <c r="G283" s="131"/>
      <c r="H283" s="131"/>
      <c r="I283" s="135"/>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6"/>
      <c r="AI283" s="16"/>
      <c r="AJ283" s="16"/>
      <c r="AK283" s="16"/>
      <c r="AL283" s="16"/>
      <c r="AM283" s="16"/>
    </row>
    <row r="284" spans="1:39" s="3" customFormat="1" ht="12.75" customHeight="1">
      <c r="A284" s="135"/>
      <c r="B284" s="268"/>
      <c r="C284" s="134"/>
      <c r="D284" s="134"/>
      <c r="E284" s="165"/>
      <c r="F284" s="131"/>
      <c r="G284" s="131"/>
      <c r="H284" s="131"/>
      <c r="I284" s="115" t="s">
        <v>683</v>
      </c>
      <c r="J284" s="115" t="s">
        <v>182</v>
      </c>
      <c r="K284" s="525"/>
      <c r="L284" s="526"/>
      <c r="M284" s="527"/>
      <c r="N284" s="115" t="s">
        <v>182</v>
      </c>
      <c r="O284" s="525"/>
      <c r="P284" s="526"/>
      <c r="Q284" s="527"/>
      <c r="R284" s="115" t="s">
        <v>182</v>
      </c>
      <c r="S284" s="525"/>
      <c r="T284" s="526"/>
      <c r="U284" s="527"/>
      <c r="V284" s="131"/>
      <c r="W284" s="131"/>
      <c r="X284" s="131"/>
      <c r="Y284" s="131"/>
      <c r="Z284" s="131"/>
      <c r="AA284" s="131"/>
      <c r="AB284" s="131"/>
      <c r="AC284" s="131"/>
      <c r="AD284" s="131"/>
      <c r="AE284" s="131"/>
      <c r="AF284" s="131"/>
      <c r="AG284" s="131"/>
      <c r="AH284" s="16"/>
      <c r="AI284" s="16"/>
      <c r="AJ284" s="16"/>
      <c r="AK284" s="16"/>
      <c r="AL284" s="16"/>
      <c r="AM284" s="16"/>
    </row>
    <row r="285" spans="1:39" s="3" customFormat="1" ht="12.75" customHeight="1">
      <c r="A285" s="135"/>
      <c r="B285" s="131"/>
      <c r="C285" s="131"/>
      <c r="D285" s="131"/>
      <c r="E285" s="135"/>
      <c r="F285" s="135"/>
      <c r="G285" s="135"/>
      <c r="H285" s="135"/>
      <c r="I285" s="115" t="s">
        <v>683</v>
      </c>
      <c r="J285" s="115" t="s">
        <v>182</v>
      </c>
      <c r="K285" s="525"/>
      <c r="L285" s="526"/>
      <c r="M285" s="527"/>
      <c r="N285" s="115" t="s">
        <v>182</v>
      </c>
      <c r="O285" s="525"/>
      <c r="P285" s="526"/>
      <c r="Q285" s="527"/>
      <c r="R285" s="115" t="s">
        <v>182</v>
      </c>
      <c r="S285" s="525"/>
      <c r="T285" s="526"/>
      <c r="U285" s="527"/>
      <c r="V285" s="131"/>
      <c r="W285" s="131"/>
      <c r="X285" s="131"/>
      <c r="Y285" s="131"/>
      <c r="Z285" s="131"/>
      <c r="AA285" s="131"/>
      <c r="AB285" s="131"/>
      <c r="AC285" s="131"/>
      <c r="AD285" s="131"/>
      <c r="AE285" s="131"/>
      <c r="AF285" s="131"/>
      <c r="AG285" s="131"/>
      <c r="AH285" s="16"/>
      <c r="AI285" s="16"/>
      <c r="AJ285" s="16"/>
      <c r="AK285" s="16"/>
      <c r="AL285" s="16"/>
      <c r="AM285" s="16"/>
    </row>
    <row r="286" spans="1:39" s="3" customFormat="1" ht="12.75" customHeight="1">
      <c r="A286" s="135"/>
      <c r="B286" s="131"/>
      <c r="C286" s="131"/>
      <c r="D286" s="131"/>
      <c r="E286" s="135"/>
      <c r="F286" s="135"/>
      <c r="G286" s="135"/>
      <c r="H286" s="135"/>
      <c r="I286" s="115" t="s">
        <v>684</v>
      </c>
      <c r="J286" s="115" t="s">
        <v>182</v>
      </c>
      <c r="K286" s="525"/>
      <c r="L286" s="526"/>
      <c r="M286" s="527"/>
      <c r="N286" s="115" t="s">
        <v>182</v>
      </c>
      <c r="O286" s="525"/>
      <c r="P286" s="526"/>
      <c r="Q286" s="527"/>
      <c r="R286" s="115" t="s">
        <v>182</v>
      </c>
      <c r="S286" s="525"/>
      <c r="T286" s="526"/>
      <c r="U286" s="527"/>
      <c r="V286" s="131"/>
      <c r="W286" s="131"/>
      <c r="X286" s="131"/>
      <c r="Y286" s="131"/>
      <c r="Z286" s="131"/>
      <c r="AA286" s="131"/>
      <c r="AB286" s="131"/>
      <c r="AC286" s="131"/>
      <c r="AD286" s="131"/>
      <c r="AE286" s="131"/>
      <c r="AF286" s="131"/>
      <c r="AG286" s="131"/>
      <c r="AH286" s="16"/>
      <c r="AI286" s="16"/>
      <c r="AJ286" s="16"/>
      <c r="AK286" s="16"/>
      <c r="AL286" s="16"/>
      <c r="AM286" s="16"/>
    </row>
    <row r="287" spans="1:39" s="3" customFormat="1" ht="12.75" customHeight="1">
      <c r="A287" s="135"/>
      <c r="B287" s="131"/>
      <c r="C287" s="131"/>
      <c r="D287" s="131"/>
      <c r="E287" s="135"/>
      <c r="F287" s="135"/>
      <c r="G287" s="135"/>
      <c r="H287" s="135"/>
      <c r="I287" s="115" t="s">
        <v>684</v>
      </c>
      <c r="J287" s="115" t="s">
        <v>182</v>
      </c>
      <c r="K287" s="525"/>
      <c r="L287" s="526"/>
      <c r="M287" s="527"/>
      <c r="N287" s="115" t="s">
        <v>182</v>
      </c>
      <c r="O287" s="525"/>
      <c r="P287" s="526"/>
      <c r="Q287" s="527"/>
      <c r="R287" s="115" t="s">
        <v>182</v>
      </c>
      <c r="S287" s="525"/>
      <c r="T287" s="526"/>
      <c r="U287" s="527"/>
      <c r="V287" s="131"/>
      <c r="W287" s="131"/>
      <c r="X287" s="131"/>
      <c r="Y287" s="131"/>
      <c r="Z287" s="131"/>
      <c r="AA287" s="131"/>
      <c r="AB287" s="131"/>
      <c r="AC287" s="131"/>
      <c r="AD287" s="131"/>
      <c r="AE287" s="131"/>
      <c r="AF287" s="131"/>
      <c r="AG287" s="131"/>
      <c r="AH287" s="16"/>
      <c r="AI287" s="16"/>
      <c r="AJ287" s="16"/>
      <c r="AK287" s="16"/>
      <c r="AL287" s="16"/>
      <c r="AM287" s="16"/>
    </row>
    <row r="288" spans="1:119" s="23" customFormat="1" ht="12.75" customHeight="1">
      <c r="A288" s="135"/>
      <c r="B288" s="135"/>
      <c r="C288" s="135"/>
      <c r="D288" s="135"/>
      <c r="E288" s="135"/>
      <c r="F288" s="135"/>
      <c r="G288" s="135"/>
      <c r="H288" s="135"/>
      <c r="I288" s="135"/>
      <c r="J288" s="135"/>
      <c r="K288" s="523">
        <f>SUM(K283:M287)</f>
        <v>0</v>
      </c>
      <c r="L288" s="524"/>
      <c r="M288" s="524"/>
      <c r="N288" s="135"/>
      <c r="O288" s="523">
        <f>SUM(O283:Q287)</f>
        <v>0</v>
      </c>
      <c r="P288" s="524"/>
      <c r="Q288" s="524"/>
      <c r="R288" s="135"/>
      <c r="S288" s="523">
        <f>SUM(S283:U287)</f>
        <v>0</v>
      </c>
      <c r="T288" s="524"/>
      <c r="U288" s="524"/>
      <c r="V288" s="131"/>
      <c r="W288" s="131"/>
      <c r="X288" s="131"/>
      <c r="Y288" s="131"/>
      <c r="Z288" s="131"/>
      <c r="AA288" s="131"/>
      <c r="AB288" s="131"/>
      <c r="AC288" s="131"/>
      <c r="AD288" s="131"/>
      <c r="AE288" s="131"/>
      <c r="AF288" s="131"/>
      <c r="AG288" s="131"/>
      <c r="AH288" s="65"/>
      <c r="AI288" s="65"/>
      <c r="AJ288" s="65"/>
      <c r="AK288" s="65"/>
      <c r="AL288" s="65"/>
      <c r="AM288" s="65"/>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52"/>
      <c r="CD288" s="52"/>
      <c r="CE288" s="52"/>
      <c r="CF288" s="52"/>
      <c r="CG288" s="52"/>
      <c r="CH288" s="52"/>
      <c r="CI288" s="52"/>
      <c r="CJ288" s="52"/>
      <c r="CK288" s="52"/>
      <c r="CL288" s="52"/>
      <c r="CM288" s="52"/>
      <c r="CN288" s="52"/>
      <c r="CO288" s="52"/>
      <c r="CP288" s="52"/>
      <c r="CQ288" s="52"/>
      <c r="CR288" s="52"/>
      <c r="CS288" s="52"/>
      <c r="CT288" s="52"/>
      <c r="CU288" s="52"/>
      <c r="CV288" s="52"/>
      <c r="CW288" s="52"/>
      <c r="CX288" s="52"/>
      <c r="CY288" s="52"/>
      <c r="CZ288" s="52"/>
      <c r="DA288" s="52"/>
      <c r="DB288" s="52"/>
      <c r="DC288" s="52"/>
      <c r="DD288" s="52"/>
      <c r="DE288" s="52"/>
      <c r="DF288" s="52"/>
      <c r="DG288" s="52"/>
      <c r="DH288" s="52"/>
      <c r="DI288" s="52"/>
      <c r="DJ288" s="52"/>
      <c r="DK288" s="52"/>
      <c r="DL288" s="52"/>
      <c r="DM288" s="52"/>
      <c r="DN288" s="52"/>
      <c r="DO288" s="52"/>
    </row>
    <row r="289" spans="1:119" s="23" customFormat="1" ht="12.75" customHeight="1">
      <c r="A289" s="135"/>
      <c r="B289" s="135"/>
      <c r="C289" s="135"/>
      <c r="D289" s="135"/>
      <c r="E289" s="135"/>
      <c r="F289" s="135"/>
      <c r="G289" s="135"/>
      <c r="H289" s="135"/>
      <c r="I289" s="135"/>
      <c r="J289" s="135"/>
      <c r="K289" s="269"/>
      <c r="L289" s="250"/>
      <c r="M289" s="250"/>
      <c r="N289" s="135"/>
      <c r="O289" s="269"/>
      <c r="P289" s="250"/>
      <c r="Q289" s="250"/>
      <c r="R289" s="135"/>
      <c r="S289" s="269"/>
      <c r="T289" s="250"/>
      <c r="U289" s="250"/>
      <c r="V289" s="131"/>
      <c r="W289" s="131"/>
      <c r="X289" s="131"/>
      <c r="Y289" s="131"/>
      <c r="Z289" s="131"/>
      <c r="AA289" s="131"/>
      <c r="AB289" s="131"/>
      <c r="AC289" s="131"/>
      <c r="AD289" s="131"/>
      <c r="AE289" s="131"/>
      <c r="AF289" s="131"/>
      <c r="AG289" s="131"/>
      <c r="AH289" s="65"/>
      <c r="AI289" s="65"/>
      <c r="AJ289" s="65"/>
      <c r="AK289" s="65"/>
      <c r="AL289" s="65"/>
      <c r="AM289" s="65"/>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52"/>
      <c r="CD289" s="52"/>
      <c r="CE289" s="52"/>
      <c r="CF289" s="52"/>
      <c r="CG289" s="52"/>
      <c r="CH289" s="52"/>
      <c r="CI289" s="52"/>
      <c r="CJ289" s="52"/>
      <c r="CK289" s="52"/>
      <c r="CL289" s="52"/>
      <c r="CM289" s="52"/>
      <c r="CN289" s="52"/>
      <c r="CO289" s="52"/>
      <c r="CP289" s="52"/>
      <c r="CQ289" s="52"/>
      <c r="CR289" s="52"/>
      <c r="CS289" s="52"/>
      <c r="CT289" s="52"/>
      <c r="CU289" s="52"/>
      <c r="CV289" s="52"/>
      <c r="CW289" s="52"/>
      <c r="CX289" s="52"/>
      <c r="CY289" s="52"/>
      <c r="CZ289" s="52"/>
      <c r="DA289" s="52"/>
      <c r="DB289" s="52"/>
      <c r="DC289" s="52"/>
      <c r="DD289" s="52"/>
      <c r="DE289" s="52"/>
      <c r="DF289" s="52"/>
      <c r="DG289" s="52"/>
      <c r="DH289" s="52"/>
      <c r="DI289" s="52"/>
      <c r="DJ289" s="52"/>
      <c r="DK289" s="52"/>
      <c r="DL289" s="52"/>
      <c r="DM289" s="52"/>
      <c r="DN289" s="52"/>
      <c r="DO289" s="52"/>
    </row>
    <row r="290" spans="1:39" s="3" customFormat="1" ht="12.75" customHeight="1">
      <c r="A290" s="135"/>
      <c r="B290" s="134"/>
      <c r="C290" s="131"/>
      <c r="D290" s="143" t="s">
        <v>346</v>
      </c>
      <c r="E290" s="146"/>
      <c r="F290" s="146"/>
      <c r="G290" s="131"/>
      <c r="H290" s="131"/>
      <c r="I290" s="135"/>
      <c r="J290" s="115" t="s">
        <v>182</v>
      </c>
      <c r="K290" s="525"/>
      <c r="L290" s="526"/>
      <c r="M290" s="527"/>
      <c r="N290" s="115" t="s">
        <v>182</v>
      </c>
      <c r="O290" s="525"/>
      <c r="P290" s="526"/>
      <c r="Q290" s="527"/>
      <c r="R290" s="115" t="s">
        <v>182</v>
      </c>
      <c r="S290" s="525"/>
      <c r="T290" s="526"/>
      <c r="U290" s="527"/>
      <c r="V290" s="131"/>
      <c r="W290" s="131"/>
      <c r="X290" s="131"/>
      <c r="Y290" s="131"/>
      <c r="Z290" s="131"/>
      <c r="AA290" s="131"/>
      <c r="AB290" s="131"/>
      <c r="AC290" s="131"/>
      <c r="AD290" s="131"/>
      <c r="AE290" s="131"/>
      <c r="AF290" s="131"/>
      <c r="AG290" s="131"/>
      <c r="AH290" s="16"/>
      <c r="AI290" s="16"/>
      <c r="AJ290" s="16"/>
      <c r="AK290" s="16"/>
      <c r="AL290" s="16"/>
      <c r="AM290" s="16"/>
    </row>
    <row r="291" spans="1:39" s="3" customFormat="1" ht="12.75" customHeight="1">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1"/>
      <c r="W291" s="131"/>
      <c r="X291" s="131"/>
      <c r="Y291" s="131"/>
      <c r="Z291" s="131"/>
      <c r="AA291" s="131"/>
      <c r="AB291" s="131"/>
      <c r="AC291" s="131"/>
      <c r="AD291" s="131"/>
      <c r="AE291" s="131"/>
      <c r="AF291" s="131"/>
      <c r="AG291" s="131"/>
      <c r="AH291" s="16"/>
      <c r="AI291" s="16"/>
      <c r="AJ291" s="16"/>
      <c r="AK291" s="16"/>
      <c r="AL291" s="16"/>
      <c r="AM291" s="16"/>
    </row>
    <row r="292" spans="1:39" s="3" customFormat="1" ht="12.75" customHeight="1">
      <c r="A292" s="135"/>
      <c r="B292" s="143" t="s">
        <v>368</v>
      </c>
      <c r="C292" s="131"/>
      <c r="D292" s="131"/>
      <c r="E292" s="131"/>
      <c r="F292" s="131"/>
      <c r="G292" s="131"/>
      <c r="H292" s="131"/>
      <c r="I292" s="135"/>
      <c r="J292" s="115" t="s">
        <v>182</v>
      </c>
      <c r="K292" s="525"/>
      <c r="L292" s="526"/>
      <c r="M292" s="527"/>
      <c r="N292" s="115" t="s">
        <v>182</v>
      </c>
      <c r="O292" s="525"/>
      <c r="P292" s="526"/>
      <c r="Q292" s="527"/>
      <c r="R292" s="115" t="s">
        <v>182</v>
      </c>
      <c r="S292" s="525"/>
      <c r="T292" s="526"/>
      <c r="U292" s="527"/>
      <c r="V292" s="131"/>
      <c r="W292" s="131"/>
      <c r="X292" s="131"/>
      <c r="Y292" s="131"/>
      <c r="Z292" s="131"/>
      <c r="AA292" s="131"/>
      <c r="AB292" s="131"/>
      <c r="AC292" s="131"/>
      <c r="AD292" s="131"/>
      <c r="AE292" s="131"/>
      <c r="AF292" s="131"/>
      <c r="AG292" s="131"/>
      <c r="AH292" s="16"/>
      <c r="AI292" s="16"/>
      <c r="AJ292" s="16"/>
      <c r="AK292" s="16"/>
      <c r="AL292" s="16"/>
      <c r="AM292" s="16"/>
    </row>
    <row r="293" spans="1:39" s="55" customFormat="1" ht="12.75" customHeight="1">
      <c r="A293" s="135"/>
      <c r="B293" s="131" t="s">
        <v>541</v>
      </c>
      <c r="C293" s="131"/>
      <c r="D293" s="131"/>
      <c r="E293" s="131"/>
      <c r="F293" s="131"/>
      <c r="G293" s="131"/>
      <c r="H293" s="131"/>
      <c r="I293" s="135"/>
      <c r="J293" s="115" t="s">
        <v>182</v>
      </c>
      <c r="K293" s="525"/>
      <c r="L293" s="526"/>
      <c r="M293" s="527"/>
      <c r="N293" s="115" t="s">
        <v>182</v>
      </c>
      <c r="O293" s="525"/>
      <c r="P293" s="526"/>
      <c r="Q293" s="527"/>
      <c r="R293" s="115" t="s">
        <v>182</v>
      </c>
      <c r="S293" s="525"/>
      <c r="T293" s="526"/>
      <c r="U293" s="527"/>
      <c r="V293" s="131"/>
      <c r="W293" s="131"/>
      <c r="X293" s="131"/>
      <c r="Y293" s="131"/>
      <c r="Z293" s="131"/>
      <c r="AA293" s="131"/>
      <c r="AB293" s="131"/>
      <c r="AC293" s="131"/>
      <c r="AD293" s="131"/>
      <c r="AE293" s="131"/>
      <c r="AF293" s="131"/>
      <c r="AG293" s="131"/>
      <c r="AH293" s="69"/>
      <c r="AI293" s="70"/>
      <c r="AJ293" s="70"/>
      <c r="AK293" s="70"/>
      <c r="AL293" s="70"/>
      <c r="AM293" s="70"/>
    </row>
    <row r="294" spans="1:39" s="3" customFormat="1" ht="12.75" customHeight="1">
      <c r="A294" s="135"/>
      <c r="B294" s="135"/>
      <c r="C294" s="135"/>
      <c r="D294" s="135"/>
      <c r="E294" s="135"/>
      <c r="F294" s="135"/>
      <c r="G294" s="135"/>
      <c r="H294" s="135"/>
      <c r="I294" s="135"/>
      <c r="J294" s="135"/>
      <c r="K294" s="523">
        <f>SUM(K292:M292)</f>
        <v>0</v>
      </c>
      <c r="L294" s="524"/>
      <c r="M294" s="524"/>
      <c r="N294" s="135"/>
      <c r="O294" s="523">
        <f>SUM(O292:Q292)</f>
        <v>0</v>
      </c>
      <c r="P294" s="524"/>
      <c r="Q294" s="524"/>
      <c r="R294" s="135"/>
      <c r="S294" s="523">
        <f>SUM(S292:U292)</f>
        <v>0</v>
      </c>
      <c r="T294" s="524"/>
      <c r="U294" s="524"/>
      <c r="V294" s="131"/>
      <c r="W294" s="131"/>
      <c r="X294" s="131"/>
      <c r="Y294" s="131"/>
      <c r="Z294" s="131"/>
      <c r="AA294" s="131"/>
      <c r="AB294" s="131"/>
      <c r="AC294" s="131"/>
      <c r="AD294" s="131"/>
      <c r="AE294" s="131"/>
      <c r="AF294" s="131"/>
      <c r="AG294" s="131"/>
      <c r="AH294" s="65"/>
      <c r="AI294" s="16"/>
      <c r="AJ294" s="16"/>
      <c r="AK294" s="16"/>
      <c r="AL294" s="16"/>
      <c r="AM294" s="16"/>
    </row>
    <row r="295" spans="1:39" ht="12.75" customHeight="1">
      <c r="A295" s="135"/>
      <c r="B295" s="135"/>
      <c r="C295" s="135"/>
      <c r="D295" s="135"/>
      <c r="E295" s="135"/>
      <c r="F295" s="135"/>
      <c r="G295" s="135"/>
      <c r="H295" s="135"/>
      <c r="I295" s="135"/>
      <c r="J295" s="135"/>
      <c r="K295" s="269"/>
      <c r="L295" s="250"/>
      <c r="M295" s="250"/>
      <c r="N295" s="135"/>
      <c r="O295" s="269"/>
      <c r="P295" s="250"/>
      <c r="Q295" s="250"/>
      <c r="R295" s="135"/>
      <c r="S295" s="269"/>
      <c r="T295" s="250"/>
      <c r="U295" s="250"/>
      <c r="V295" s="131"/>
      <c r="W295" s="131"/>
      <c r="X295" s="131"/>
      <c r="Y295" s="131"/>
      <c r="Z295" s="131"/>
      <c r="AA295" s="131"/>
      <c r="AB295" s="131"/>
      <c r="AC295" s="131"/>
      <c r="AD295" s="131"/>
      <c r="AE295" s="131"/>
      <c r="AF295" s="131"/>
      <c r="AG295" s="131"/>
      <c r="AH295" s="15"/>
      <c r="AI295" s="15"/>
      <c r="AJ295" s="15"/>
      <c r="AK295" s="15"/>
      <c r="AL295" s="15"/>
      <c r="AM295" s="15"/>
    </row>
    <row r="296" spans="1:39" ht="12.75" customHeight="1">
      <c r="A296" s="135"/>
      <c r="B296" s="143" t="s">
        <v>372</v>
      </c>
      <c r="C296" s="131"/>
      <c r="D296" s="131"/>
      <c r="E296" s="131"/>
      <c r="F296" s="131"/>
      <c r="G296" s="131"/>
      <c r="H296" s="131"/>
      <c r="I296" s="147"/>
      <c r="J296" s="115"/>
      <c r="K296" s="232"/>
      <c r="L296" s="232"/>
      <c r="M296" s="232"/>
      <c r="N296" s="135"/>
      <c r="O296" s="232"/>
      <c r="P296" s="232"/>
      <c r="Q296" s="232"/>
      <c r="R296" s="135"/>
      <c r="S296" s="135"/>
      <c r="T296" s="135"/>
      <c r="U296" s="135"/>
      <c r="V296" s="131"/>
      <c r="W296" s="131"/>
      <c r="X296" s="131"/>
      <c r="Y296" s="131"/>
      <c r="Z296" s="131"/>
      <c r="AA296" s="131"/>
      <c r="AB296" s="131"/>
      <c r="AC296" s="131"/>
      <c r="AD296" s="131"/>
      <c r="AE296" s="131"/>
      <c r="AF296" s="131"/>
      <c r="AG296" s="131"/>
      <c r="AH296" s="15"/>
      <c r="AI296" s="15"/>
      <c r="AJ296" s="15"/>
      <c r="AK296" s="15"/>
      <c r="AL296" s="15"/>
      <c r="AM296" s="15"/>
    </row>
    <row r="297" spans="1:39" ht="12.75" customHeight="1">
      <c r="A297" s="135"/>
      <c r="B297" s="143"/>
      <c r="C297" s="131" t="s">
        <v>373</v>
      </c>
      <c r="D297" s="131"/>
      <c r="E297" s="131"/>
      <c r="F297" s="131"/>
      <c r="G297" s="131"/>
      <c r="H297" s="131"/>
      <c r="I297" s="135"/>
      <c r="J297" s="115"/>
      <c r="K297" s="232"/>
      <c r="L297" s="232"/>
      <c r="M297" s="232"/>
      <c r="N297" s="135"/>
      <c r="O297" s="232"/>
      <c r="P297" s="232"/>
      <c r="Q297" s="232"/>
      <c r="R297" s="135"/>
      <c r="S297" s="135"/>
      <c r="T297" s="135"/>
      <c r="U297" s="135"/>
      <c r="V297" s="131"/>
      <c r="W297" s="131"/>
      <c r="X297" s="131"/>
      <c r="Y297" s="131"/>
      <c r="Z297" s="131"/>
      <c r="AA297" s="131"/>
      <c r="AB297" s="131"/>
      <c r="AC297" s="131"/>
      <c r="AD297" s="131"/>
      <c r="AE297" s="131"/>
      <c r="AF297" s="131"/>
      <c r="AG297" s="131"/>
      <c r="AH297" s="15"/>
      <c r="AI297" s="15"/>
      <c r="AJ297" s="15"/>
      <c r="AK297" s="15"/>
      <c r="AL297" s="15"/>
      <c r="AM297" s="15"/>
    </row>
    <row r="298" spans="1:39" ht="12.75" customHeight="1">
      <c r="A298" s="135"/>
      <c r="B298" s="143"/>
      <c r="C298" s="131" t="s">
        <v>470</v>
      </c>
      <c r="D298" s="131"/>
      <c r="E298" s="131"/>
      <c r="F298" s="131"/>
      <c r="G298" s="131"/>
      <c r="H298" s="131"/>
      <c r="I298" s="135"/>
      <c r="J298" s="115"/>
      <c r="K298" s="232"/>
      <c r="L298" s="232"/>
      <c r="M298" s="232"/>
      <c r="N298" s="135"/>
      <c r="O298" s="232"/>
      <c r="P298" s="232"/>
      <c r="Q298" s="232"/>
      <c r="R298" s="135"/>
      <c r="S298" s="135"/>
      <c r="T298" s="135"/>
      <c r="U298" s="135"/>
      <c r="V298" s="131"/>
      <c r="W298" s="131"/>
      <c r="X298" s="131"/>
      <c r="Y298" s="131"/>
      <c r="Z298" s="131"/>
      <c r="AA298" s="131"/>
      <c r="AB298" s="131"/>
      <c r="AC298" s="131"/>
      <c r="AD298" s="131"/>
      <c r="AE298" s="131"/>
      <c r="AF298" s="131"/>
      <c r="AG298" s="131"/>
      <c r="AH298" s="15"/>
      <c r="AI298" s="15"/>
      <c r="AJ298" s="15"/>
      <c r="AK298" s="15"/>
      <c r="AL298" s="15"/>
      <c r="AM298" s="15"/>
    </row>
    <row r="299" spans="1:39" ht="12.75" customHeight="1">
      <c r="A299" s="135"/>
      <c r="B299" s="143"/>
      <c r="C299" s="131" t="s">
        <v>471</v>
      </c>
      <c r="D299" s="131"/>
      <c r="E299" s="131"/>
      <c r="F299" s="131"/>
      <c r="G299" s="131"/>
      <c r="H299" s="131"/>
      <c r="I299" s="135"/>
      <c r="J299" s="115"/>
      <c r="K299" s="232"/>
      <c r="L299" s="232"/>
      <c r="M299" s="232"/>
      <c r="N299" s="135"/>
      <c r="O299" s="232"/>
      <c r="P299" s="232"/>
      <c r="Q299" s="232"/>
      <c r="R299" s="135"/>
      <c r="S299" s="135"/>
      <c r="T299" s="135"/>
      <c r="U299" s="135"/>
      <c r="V299" s="131"/>
      <c r="W299" s="131"/>
      <c r="X299" s="131"/>
      <c r="Y299" s="131"/>
      <c r="Z299" s="131"/>
      <c r="AA299" s="131"/>
      <c r="AB299" s="131"/>
      <c r="AC299" s="131"/>
      <c r="AD299" s="131"/>
      <c r="AE299" s="131"/>
      <c r="AF299" s="131"/>
      <c r="AG299" s="131"/>
      <c r="AH299" s="15"/>
      <c r="AI299" s="15"/>
      <c r="AJ299" s="15"/>
      <c r="AK299" s="15"/>
      <c r="AL299" s="15"/>
      <c r="AM299" s="15"/>
    </row>
    <row r="300" spans="1:39" ht="12.75" customHeight="1">
      <c r="A300" s="135"/>
      <c r="B300" s="135"/>
      <c r="C300" s="135"/>
      <c r="D300" s="135"/>
      <c r="E300" s="135"/>
      <c r="F300" s="135"/>
      <c r="G300" s="135"/>
      <c r="H300" s="135"/>
      <c r="I300" s="135"/>
      <c r="J300" s="135"/>
      <c r="K300" s="131"/>
      <c r="L300" s="131"/>
      <c r="M300" s="131"/>
      <c r="N300" s="131"/>
      <c r="O300" s="131"/>
      <c r="P300" s="135"/>
      <c r="Q300" s="135"/>
      <c r="R300" s="135"/>
      <c r="S300" s="135"/>
      <c r="T300" s="135"/>
      <c r="U300" s="135"/>
      <c r="V300" s="131"/>
      <c r="W300" s="131"/>
      <c r="X300" s="131"/>
      <c r="Y300" s="131"/>
      <c r="Z300" s="131"/>
      <c r="AA300" s="131"/>
      <c r="AB300" s="131"/>
      <c r="AC300" s="131"/>
      <c r="AD300" s="131"/>
      <c r="AE300" s="131"/>
      <c r="AF300" s="131"/>
      <c r="AG300" s="131"/>
      <c r="AH300" s="15"/>
      <c r="AI300" s="15"/>
      <c r="AJ300" s="15"/>
      <c r="AK300" s="15"/>
      <c r="AL300" s="15"/>
      <c r="AM300" s="15"/>
    </row>
    <row r="301" spans="1:39" ht="15.75" customHeight="1">
      <c r="A301" s="17" t="s">
        <v>105</v>
      </c>
      <c r="B301" s="17"/>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6"/>
      <c r="AI301" s="15"/>
      <c r="AJ301" s="15"/>
      <c r="AK301" s="15"/>
      <c r="AL301" s="15"/>
      <c r="AM301" s="15"/>
    </row>
    <row r="302" spans="1:39" ht="12.75" customHeight="1">
      <c r="A302" s="135"/>
      <c r="B302" s="131"/>
      <c r="C302" s="131"/>
      <c r="D302" s="131"/>
      <c r="E302" s="131"/>
      <c r="F302" s="131"/>
      <c r="G302" s="131"/>
      <c r="H302" s="131"/>
      <c r="I302" s="135"/>
      <c r="J302" s="135"/>
      <c r="K302" s="115"/>
      <c r="L302" s="115"/>
      <c r="M302" s="115"/>
      <c r="N302" s="135"/>
      <c r="O302" s="115"/>
      <c r="P302" s="115"/>
      <c r="Q302" s="115"/>
      <c r="R302" s="135"/>
      <c r="S302" s="135"/>
      <c r="T302" s="135"/>
      <c r="U302" s="135"/>
      <c r="V302" s="135"/>
      <c r="W302" s="135"/>
      <c r="X302" s="135"/>
      <c r="Y302" s="135"/>
      <c r="Z302" s="135"/>
      <c r="AA302" s="135"/>
      <c r="AB302" s="135"/>
      <c r="AC302" s="135"/>
      <c r="AD302" s="135"/>
      <c r="AE302" s="135"/>
      <c r="AF302" s="135"/>
      <c r="AG302" s="135"/>
      <c r="AH302" s="16"/>
      <c r="AI302" s="15"/>
      <c r="AJ302" s="15"/>
      <c r="AK302" s="15"/>
      <c r="AL302" s="15"/>
      <c r="AM302" s="15"/>
    </row>
    <row r="303" spans="1:39" ht="12.75" customHeight="1">
      <c r="A303" s="135"/>
      <c r="B303" s="270"/>
      <c r="C303" s="131"/>
      <c r="D303" s="131"/>
      <c r="E303" s="131"/>
      <c r="F303" s="131"/>
      <c r="G303" s="146"/>
      <c r="H303" s="146"/>
      <c r="I303" s="146"/>
      <c r="J303" s="146"/>
      <c r="K303" s="146" t="s">
        <v>163</v>
      </c>
      <c r="L303" s="146"/>
      <c r="M303" s="146"/>
      <c r="N303" s="267"/>
      <c r="O303" s="268" t="s">
        <v>164</v>
      </c>
      <c r="P303" s="116"/>
      <c r="Q303" s="116"/>
      <c r="R303" s="139"/>
      <c r="S303" s="268" t="s">
        <v>177</v>
      </c>
      <c r="T303" s="139"/>
      <c r="U303" s="135"/>
      <c r="V303" s="135"/>
      <c r="W303" s="135"/>
      <c r="X303" s="135"/>
      <c r="Y303" s="135"/>
      <c r="Z303" s="135"/>
      <c r="AA303" s="135"/>
      <c r="AB303" s="135"/>
      <c r="AC303" s="135"/>
      <c r="AD303" s="135"/>
      <c r="AE303" s="135"/>
      <c r="AF303" s="135"/>
      <c r="AG303" s="135"/>
      <c r="AH303" s="16"/>
      <c r="AI303" s="15"/>
      <c r="AJ303" s="15"/>
      <c r="AK303" s="15"/>
      <c r="AL303" s="15"/>
      <c r="AM303" s="15"/>
    </row>
    <row r="304" spans="1:39" ht="12.75" customHeight="1">
      <c r="A304" s="135"/>
      <c r="B304" s="143" t="s">
        <v>106</v>
      </c>
      <c r="C304" s="131"/>
      <c r="D304" s="131"/>
      <c r="E304" s="131"/>
      <c r="F304" s="131"/>
      <c r="G304" s="131"/>
      <c r="H304" s="131"/>
      <c r="I304" s="135"/>
      <c r="J304" s="115"/>
      <c r="K304" s="232"/>
      <c r="L304" s="232"/>
      <c r="M304" s="232"/>
      <c r="N304" s="135"/>
      <c r="O304" s="232"/>
      <c r="P304" s="232"/>
      <c r="Q304" s="232"/>
      <c r="R304" s="135"/>
      <c r="S304" s="135"/>
      <c r="T304" s="135"/>
      <c r="U304" s="135"/>
      <c r="V304" s="135"/>
      <c r="W304" s="135"/>
      <c r="X304" s="135"/>
      <c r="Y304" s="135"/>
      <c r="Z304" s="135"/>
      <c r="AA304" s="135"/>
      <c r="AB304" s="135"/>
      <c r="AC304" s="135"/>
      <c r="AD304" s="135"/>
      <c r="AE304" s="135"/>
      <c r="AF304" s="135"/>
      <c r="AG304" s="135"/>
      <c r="AH304" s="16"/>
      <c r="AI304" s="15"/>
      <c r="AJ304" s="15"/>
      <c r="AK304" s="15"/>
      <c r="AL304" s="15"/>
      <c r="AM304" s="15"/>
    </row>
    <row r="305" spans="1:39" ht="12.75" customHeight="1">
      <c r="A305" s="135"/>
      <c r="B305" s="114" t="s">
        <v>410</v>
      </c>
      <c r="C305" s="131"/>
      <c r="D305" s="131"/>
      <c r="E305" s="131"/>
      <c r="F305" s="131"/>
      <c r="G305" s="131"/>
      <c r="H305" s="131"/>
      <c r="I305" s="135"/>
      <c r="J305" s="115" t="s">
        <v>182</v>
      </c>
      <c r="K305" s="482"/>
      <c r="L305" s="483"/>
      <c r="M305" s="484"/>
      <c r="N305" s="115" t="s">
        <v>182</v>
      </c>
      <c r="O305" s="482"/>
      <c r="P305" s="483"/>
      <c r="Q305" s="484"/>
      <c r="R305" s="271"/>
      <c r="S305" s="131"/>
      <c r="T305" s="115"/>
      <c r="U305" s="115"/>
      <c r="V305" s="135"/>
      <c r="W305" s="135"/>
      <c r="X305" s="135"/>
      <c r="Y305" s="135"/>
      <c r="Z305" s="135"/>
      <c r="AA305" s="135"/>
      <c r="AB305" s="135"/>
      <c r="AC305" s="135"/>
      <c r="AD305" s="135"/>
      <c r="AE305" s="135"/>
      <c r="AF305" s="135"/>
      <c r="AG305" s="135"/>
      <c r="AH305" s="16"/>
      <c r="AI305" s="15"/>
      <c r="AJ305" s="15"/>
      <c r="AK305" s="15"/>
      <c r="AL305" s="15"/>
      <c r="AM305" s="15"/>
    </row>
    <row r="306" spans="1:39" ht="12.75" customHeight="1">
      <c r="A306" s="135"/>
      <c r="B306" s="131" t="s">
        <v>375</v>
      </c>
      <c r="C306" s="131"/>
      <c r="D306" s="131"/>
      <c r="E306" s="131"/>
      <c r="F306" s="131"/>
      <c r="G306" s="131"/>
      <c r="H306" s="131"/>
      <c r="I306" s="135"/>
      <c r="J306" s="115" t="s">
        <v>182</v>
      </c>
      <c r="K306" s="482"/>
      <c r="L306" s="483"/>
      <c r="M306" s="484"/>
      <c r="N306" s="115" t="s">
        <v>182</v>
      </c>
      <c r="O306" s="482"/>
      <c r="P306" s="483"/>
      <c r="Q306" s="484"/>
      <c r="R306" s="115" t="s">
        <v>182</v>
      </c>
      <c r="S306" s="482"/>
      <c r="T306" s="483"/>
      <c r="U306" s="484"/>
      <c r="V306" s="135"/>
      <c r="W306" s="135"/>
      <c r="X306" s="135"/>
      <c r="Y306" s="135"/>
      <c r="Z306" s="135"/>
      <c r="AA306" s="135"/>
      <c r="AB306" s="135"/>
      <c r="AC306" s="135"/>
      <c r="AD306" s="135"/>
      <c r="AE306" s="135"/>
      <c r="AF306" s="135"/>
      <c r="AG306" s="135"/>
      <c r="AH306" s="16"/>
      <c r="AI306" s="15"/>
      <c r="AJ306" s="15"/>
      <c r="AK306" s="15"/>
      <c r="AL306" s="15"/>
      <c r="AM306" s="15"/>
    </row>
    <row r="307" spans="1:39" ht="12.75" customHeight="1">
      <c r="A307" s="135"/>
      <c r="B307" s="146" t="s">
        <v>411</v>
      </c>
      <c r="C307" s="131"/>
      <c r="D307" s="131"/>
      <c r="E307" s="131"/>
      <c r="F307" s="131"/>
      <c r="G307" s="131"/>
      <c r="H307" s="131"/>
      <c r="I307" s="135"/>
      <c r="J307" s="115" t="s">
        <v>182</v>
      </c>
      <c r="K307" s="482"/>
      <c r="L307" s="483"/>
      <c r="M307" s="484"/>
      <c r="N307" s="115" t="s">
        <v>182</v>
      </c>
      <c r="O307" s="482"/>
      <c r="P307" s="483"/>
      <c r="Q307" s="484"/>
      <c r="R307" s="115" t="s">
        <v>182</v>
      </c>
      <c r="S307" s="482"/>
      <c r="T307" s="483"/>
      <c r="U307" s="484"/>
      <c r="V307" s="135"/>
      <c r="W307" s="135"/>
      <c r="X307" s="135"/>
      <c r="Y307" s="135"/>
      <c r="Z307" s="135"/>
      <c r="AA307" s="135"/>
      <c r="AB307" s="135"/>
      <c r="AC307" s="135"/>
      <c r="AD307" s="135"/>
      <c r="AE307" s="135"/>
      <c r="AF307" s="135"/>
      <c r="AG307" s="135"/>
      <c r="AH307" s="16"/>
      <c r="AI307" s="15"/>
      <c r="AJ307" s="15"/>
      <c r="AK307" s="15"/>
      <c r="AL307" s="15"/>
      <c r="AM307" s="15"/>
    </row>
    <row r="308" spans="1:39" ht="12.75" customHeight="1">
      <c r="A308" s="135"/>
      <c r="B308" s="131" t="s">
        <v>178</v>
      </c>
      <c r="C308" s="131"/>
      <c r="D308" s="131"/>
      <c r="E308" s="131"/>
      <c r="F308" s="131"/>
      <c r="G308" s="131"/>
      <c r="H308" s="131"/>
      <c r="I308" s="135"/>
      <c r="J308" s="115" t="s">
        <v>182</v>
      </c>
      <c r="K308" s="482"/>
      <c r="L308" s="483"/>
      <c r="M308" s="484"/>
      <c r="N308" s="115" t="s">
        <v>182</v>
      </c>
      <c r="O308" s="482"/>
      <c r="P308" s="483"/>
      <c r="Q308" s="484"/>
      <c r="R308" s="115" t="s">
        <v>182</v>
      </c>
      <c r="S308" s="482"/>
      <c r="T308" s="483"/>
      <c r="U308" s="484"/>
      <c r="V308" s="135"/>
      <c r="W308" s="135"/>
      <c r="X308" s="135"/>
      <c r="Y308" s="135"/>
      <c r="Z308" s="135"/>
      <c r="AA308" s="135"/>
      <c r="AB308" s="135"/>
      <c r="AC308" s="135"/>
      <c r="AD308" s="135"/>
      <c r="AE308" s="135"/>
      <c r="AF308" s="135"/>
      <c r="AG308" s="135"/>
      <c r="AH308" s="30"/>
      <c r="AI308" s="15"/>
      <c r="AJ308" s="15"/>
      <c r="AK308" s="15"/>
      <c r="AL308" s="15"/>
      <c r="AM308" s="15"/>
    </row>
    <row r="309" spans="1:39" ht="12.75" customHeight="1">
      <c r="A309" s="135"/>
      <c r="B309" s="136" t="s">
        <v>472</v>
      </c>
      <c r="C309" s="131"/>
      <c r="D309" s="131"/>
      <c r="E309" s="131"/>
      <c r="F309" s="131"/>
      <c r="G309" s="131"/>
      <c r="H309" s="131"/>
      <c r="I309" s="135"/>
      <c r="J309" s="115" t="s">
        <v>182</v>
      </c>
      <c r="K309" s="482"/>
      <c r="L309" s="483"/>
      <c r="M309" s="484"/>
      <c r="N309" s="115" t="s">
        <v>182</v>
      </c>
      <c r="O309" s="482"/>
      <c r="P309" s="483"/>
      <c r="Q309" s="484"/>
      <c r="R309" s="115" t="s">
        <v>182</v>
      </c>
      <c r="S309" s="482"/>
      <c r="T309" s="483"/>
      <c r="U309" s="484"/>
      <c r="V309" s="135"/>
      <c r="W309" s="166"/>
      <c r="X309" s="135"/>
      <c r="Y309" s="135"/>
      <c r="Z309" s="135"/>
      <c r="AA309" s="135"/>
      <c r="AB309" s="135"/>
      <c r="AC309" s="135"/>
      <c r="AD309" s="135"/>
      <c r="AE309" s="135"/>
      <c r="AF309" s="135"/>
      <c r="AG309" s="135"/>
      <c r="AH309" s="16"/>
      <c r="AI309" s="15"/>
      <c r="AJ309" s="15"/>
      <c r="AK309" s="15"/>
      <c r="AL309" s="15"/>
      <c r="AM309" s="15"/>
    </row>
    <row r="310" spans="1:39" ht="12.75" customHeight="1">
      <c r="A310" s="135"/>
      <c r="B310" s="131" t="s">
        <v>107</v>
      </c>
      <c r="C310" s="131"/>
      <c r="D310" s="528"/>
      <c r="E310" s="529"/>
      <c r="F310" s="529"/>
      <c r="G310" s="529"/>
      <c r="H310" s="529"/>
      <c r="I310" s="530"/>
      <c r="J310" s="115" t="s">
        <v>182</v>
      </c>
      <c r="K310" s="482"/>
      <c r="L310" s="483"/>
      <c r="M310" s="484"/>
      <c r="N310" s="115" t="s">
        <v>182</v>
      </c>
      <c r="O310" s="482"/>
      <c r="P310" s="483"/>
      <c r="Q310" s="484"/>
      <c r="R310" s="115" t="s">
        <v>182</v>
      </c>
      <c r="S310" s="482"/>
      <c r="T310" s="483"/>
      <c r="U310" s="484"/>
      <c r="V310" s="135"/>
      <c r="W310" s="135"/>
      <c r="X310" s="135"/>
      <c r="Y310" s="135"/>
      <c r="Z310" s="135"/>
      <c r="AA310" s="135"/>
      <c r="AB310" s="135"/>
      <c r="AC310" s="135"/>
      <c r="AD310" s="135"/>
      <c r="AE310" s="135"/>
      <c r="AF310" s="135"/>
      <c r="AG310" s="135"/>
      <c r="AH310" s="16"/>
      <c r="AI310" s="15"/>
      <c r="AJ310" s="15"/>
      <c r="AK310" s="15"/>
      <c r="AL310" s="15"/>
      <c r="AM310" s="15"/>
    </row>
    <row r="311" spans="1:39" ht="12.75" customHeight="1">
      <c r="A311" s="135"/>
      <c r="B311" s="131"/>
      <c r="C311" s="131"/>
      <c r="D311" s="131"/>
      <c r="E311" s="131"/>
      <c r="F311" s="131"/>
      <c r="G311" s="131"/>
      <c r="H311" s="131"/>
      <c r="I311" s="135"/>
      <c r="J311" s="135"/>
      <c r="K311" s="115"/>
      <c r="L311" s="115"/>
      <c r="M311" s="115"/>
      <c r="N311" s="135"/>
      <c r="O311" s="115"/>
      <c r="P311" s="115"/>
      <c r="Q311" s="115"/>
      <c r="R311" s="135"/>
      <c r="S311" s="135"/>
      <c r="T311" s="135"/>
      <c r="U311" s="135"/>
      <c r="V311" s="135"/>
      <c r="W311" s="135"/>
      <c r="X311" s="135"/>
      <c r="Y311" s="135"/>
      <c r="Z311" s="135"/>
      <c r="AA311" s="135"/>
      <c r="AB311" s="135"/>
      <c r="AC311" s="135"/>
      <c r="AD311" s="135"/>
      <c r="AE311" s="135"/>
      <c r="AF311" s="135"/>
      <c r="AG311" s="135"/>
      <c r="AH311" s="16"/>
      <c r="AI311" s="15"/>
      <c r="AJ311" s="15"/>
      <c r="AK311" s="15"/>
      <c r="AL311" s="15"/>
      <c r="AM311" s="15"/>
    </row>
    <row r="312" spans="1:39" ht="12.75" customHeight="1">
      <c r="A312" s="135"/>
      <c r="B312" s="143" t="s">
        <v>108</v>
      </c>
      <c r="C312" s="131"/>
      <c r="D312" s="131"/>
      <c r="E312" s="131"/>
      <c r="F312" s="131"/>
      <c r="G312" s="131"/>
      <c r="H312" s="131"/>
      <c r="I312" s="135"/>
      <c r="J312" s="139"/>
      <c r="K312" s="137"/>
      <c r="L312" s="137"/>
      <c r="M312" s="137"/>
      <c r="N312" s="139"/>
      <c r="O312" s="137"/>
      <c r="P312" s="137"/>
      <c r="Q312" s="137"/>
      <c r="R312" s="139"/>
      <c r="S312" s="139"/>
      <c r="T312" s="139"/>
      <c r="U312" s="135"/>
      <c r="V312" s="135"/>
      <c r="W312" s="135"/>
      <c r="X312" s="135"/>
      <c r="Y312" s="135"/>
      <c r="Z312" s="135"/>
      <c r="AA312" s="135"/>
      <c r="AB312" s="135"/>
      <c r="AC312" s="135"/>
      <c r="AD312" s="135"/>
      <c r="AE312" s="135"/>
      <c r="AF312" s="135"/>
      <c r="AG312" s="135"/>
      <c r="AH312" s="16"/>
      <c r="AI312" s="15"/>
      <c r="AJ312" s="15"/>
      <c r="AK312" s="15"/>
      <c r="AL312" s="15"/>
      <c r="AM312" s="15"/>
    </row>
    <row r="313" spans="1:39" ht="12.75" customHeight="1">
      <c r="A313" s="135"/>
      <c r="B313" s="131" t="s">
        <v>205</v>
      </c>
      <c r="C313" s="131"/>
      <c r="D313" s="131"/>
      <c r="E313" s="131"/>
      <c r="F313" s="131"/>
      <c r="G313" s="146"/>
      <c r="H313" s="146"/>
      <c r="I313" s="146"/>
      <c r="J313" s="111" t="s">
        <v>182</v>
      </c>
      <c r="K313" s="539"/>
      <c r="L313" s="540"/>
      <c r="M313" s="541"/>
      <c r="N313" s="115" t="s">
        <v>182</v>
      </c>
      <c r="O313" s="544"/>
      <c r="P313" s="545"/>
      <c r="Q313" s="546"/>
      <c r="R313" s="115" t="s">
        <v>182</v>
      </c>
      <c r="S313" s="544"/>
      <c r="T313" s="545"/>
      <c r="U313" s="546"/>
      <c r="V313" s="135"/>
      <c r="W313" s="135"/>
      <c r="X313" s="135"/>
      <c r="Y313" s="135"/>
      <c r="Z313" s="135"/>
      <c r="AA313" s="135"/>
      <c r="AB313" s="135"/>
      <c r="AC313" s="135"/>
      <c r="AD313" s="135"/>
      <c r="AE313" s="135"/>
      <c r="AF313" s="135"/>
      <c r="AG313" s="135"/>
      <c r="AH313" s="16"/>
      <c r="AI313" s="15"/>
      <c r="AJ313" s="15"/>
      <c r="AK313" s="15"/>
      <c r="AL313" s="15"/>
      <c r="AM313" s="15"/>
    </row>
    <row r="314" spans="1:39" ht="12.75" customHeight="1">
      <c r="A314" s="135"/>
      <c r="B314" s="146" t="s">
        <v>109</v>
      </c>
      <c r="C314" s="146"/>
      <c r="D314" s="146"/>
      <c r="E314" s="146"/>
      <c r="F314" s="146"/>
      <c r="G314" s="146"/>
      <c r="H314" s="146"/>
      <c r="I314" s="146"/>
      <c r="J314" s="111" t="s">
        <v>182</v>
      </c>
      <c r="K314" s="539"/>
      <c r="L314" s="540"/>
      <c r="M314" s="541"/>
      <c r="N314" s="115" t="s">
        <v>182</v>
      </c>
      <c r="O314" s="544"/>
      <c r="P314" s="545"/>
      <c r="Q314" s="546"/>
      <c r="R314" s="115" t="s">
        <v>182</v>
      </c>
      <c r="S314" s="544"/>
      <c r="T314" s="545"/>
      <c r="U314" s="546"/>
      <c r="V314" s="135"/>
      <c r="W314" s="135"/>
      <c r="X314" s="135"/>
      <c r="Y314" s="135"/>
      <c r="Z314" s="135"/>
      <c r="AA314" s="135"/>
      <c r="AB314" s="135"/>
      <c r="AC314" s="135"/>
      <c r="AD314" s="135"/>
      <c r="AE314" s="135"/>
      <c r="AF314" s="135"/>
      <c r="AG314" s="135"/>
      <c r="AH314" s="16"/>
      <c r="AI314" s="15"/>
      <c r="AJ314" s="15"/>
      <c r="AK314" s="15"/>
      <c r="AL314" s="15"/>
      <c r="AM314" s="15"/>
    </row>
    <row r="315" spans="1:39" ht="12.75" customHeight="1">
      <c r="A315" s="135"/>
      <c r="B315" s="146"/>
      <c r="C315" s="146"/>
      <c r="D315" s="146"/>
      <c r="E315" s="146"/>
      <c r="F315" s="146"/>
      <c r="G315" s="146"/>
      <c r="H315" s="146"/>
      <c r="I315" s="146"/>
      <c r="J315" s="111"/>
      <c r="K315" s="122"/>
      <c r="L315" s="122"/>
      <c r="M315" s="122"/>
      <c r="N315" s="115"/>
      <c r="O315" s="272"/>
      <c r="P315" s="272"/>
      <c r="Q315" s="272"/>
      <c r="R315" s="115"/>
      <c r="S315" s="272"/>
      <c r="T315" s="272"/>
      <c r="U315" s="272"/>
      <c r="V315" s="135"/>
      <c r="W315" s="135"/>
      <c r="X315" s="135"/>
      <c r="Y315" s="135"/>
      <c r="Z315" s="135"/>
      <c r="AA315" s="135"/>
      <c r="AB315" s="135"/>
      <c r="AC315" s="135"/>
      <c r="AD315" s="135"/>
      <c r="AE315" s="135"/>
      <c r="AF315" s="135"/>
      <c r="AG315" s="135"/>
      <c r="AH315" s="16"/>
      <c r="AI315" s="15"/>
      <c r="AJ315" s="15"/>
      <c r="AK315" s="15"/>
      <c r="AL315" s="15"/>
      <c r="AM315" s="15"/>
    </row>
    <row r="316" spans="1:39" ht="12.75" customHeight="1">
      <c r="A316" s="135"/>
      <c r="B316" s="148" t="s">
        <v>478</v>
      </c>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66"/>
      <c r="Y316" s="166"/>
      <c r="Z316" s="166"/>
      <c r="AA316" s="166"/>
      <c r="AB316" s="166"/>
      <c r="AC316" s="166"/>
      <c r="AD316" s="135"/>
      <c r="AE316" s="135"/>
      <c r="AF316" s="135"/>
      <c r="AG316" s="135"/>
      <c r="AH316" s="16"/>
      <c r="AI316" s="15"/>
      <c r="AJ316" s="15"/>
      <c r="AK316" s="15"/>
      <c r="AL316" s="15"/>
      <c r="AM316" s="15"/>
    </row>
    <row r="317" spans="1:39" ht="12.75" customHeight="1">
      <c r="A317" s="135"/>
      <c r="B317" s="131"/>
      <c r="C317" s="131"/>
      <c r="D317" s="131" t="s">
        <v>179</v>
      </c>
      <c r="E317" s="131"/>
      <c r="F317" s="131"/>
      <c r="G317" s="131"/>
      <c r="H317" s="131"/>
      <c r="I317" s="135"/>
      <c r="J317" s="115" t="s">
        <v>182</v>
      </c>
      <c r="K317" s="544"/>
      <c r="L317" s="545"/>
      <c r="M317" s="546"/>
      <c r="N317" s="115" t="s">
        <v>182</v>
      </c>
      <c r="O317" s="544"/>
      <c r="P317" s="545"/>
      <c r="Q317" s="546"/>
      <c r="R317" s="135"/>
      <c r="S317" s="562" t="s">
        <v>473</v>
      </c>
      <c r="T317" s="563"/>
      <c r="U317" s="563"/>
      <c r="V317" s="563"/>
      <c r="W317" s="563"/>
      <c r="X317" s="563"/>
      <c r="Y317" s="563"/>
      <c r="Z317" s="563"/>
      <c r="AA317" s="563"/>
      <c r="AB317" s="563"/>
      <c r="AC317" s="563"/>
      <c r="AD317" s="563"/>
      <c r="AE317" s="563"/>
      <c r="AF317" s="564"/>
      <c r="AG317" s="135"/>
      <c r="AH317" s="16"/>
      <c r="AI317" s="15"/>
      <c r="AJ317" s="15"/>
      <c r="AK317" s="15"/>
      <c r="AL317" s="15"/>
      <c r="AM317" s="15"/>
    </row>
    <row r="318" spans="1:39" ht="12.75" customHeight="1">
      <c r="A318" s="135"/>
      <c r="B318" s="131"/>
      <c r="C318" s="131"/>
      <c r="D318" s="131" t="s">
        <v>180</v>
      </c>
      <c r="E318" s="131"/>
      <c r="F318" s="131"/>
      <c r="G318" s="131"/>
      <c r="H318" s="131"/>
      <c r="I318" s="135"/>
      <c r="J318" s="115" t="s">
        <v>182</v>
      </c>
      <c r="K318" s="544"/>
      <c r="L318" s="545"/>
      <c r="M318" s="546"/>
      <c r="N318" s="115" t="s">
        <v>182</v>
      </c>
      <c r="O318" s="544"/>
      <c r="P318" s="545"/>
      <c r="Q318" s="546"/>
      <c r="R318" s="135"/>
      <c r="S318" s="563"/>
      <c r="T318" s="563"/>
      <c r="U318" s="563"/>
      <c r="V318" s="563"/>
      <c r="W318" s="563"/>
      <c r="X318" s="563"/>
      <c r="Y318" s="563"/>
      <c r="Z318" s="563"/>
      <c r="AA318" s="563"/>
      <c r="AB318" s="563"/>
      <c r="AC318" s="563"/>
      <c r="AD318" s="563"/>
      <c r="AE318" s="563"/>
      <c r="AF318" s="564"/>
      <c r="AG318" s="135"/>
      <c r="AH318" s="16"/>
      <c r="AI318" s="15"/>
      <c r="AJ318" s="15"/>
      <c r="AK318" s="15"/>
      <c r="AL318" s="15"/>
      <c r="AM318" s="15"/>
    </row>
    <row r="319" spans="1:39" ht="12.75" customHeight="1">
      <c r="A319" s="135"/>
      <c r="B319" s="131"/>
      <c r="C319" s="131"/>
      <c r="D319" s="131"/>
      <c r="E319" s="131"/>
      <c r="F319" s="131"/>
      <c r="G319" s="131"/>
      <c r="H319" s="131"/>
      <c r="I319" s="135"/>
      <c r="J319" s="115"/>
      <c r="K319" s="272"/>
      <c r="L319" s="272"/>
      <c r="M319" s="272"/>
      <c r="N319" s="115"/>
      <c r="O319" s="272"/>
      <c r="P319" s="272"/>
      <c r="Q319" s="272"/>
      <c r="R319" s="135"/>
      <c r="S319" s="135"/>
      <c r="T319" s="135"/>
      <c r="U319" s="135"/>
      <c r="V319" s="135"/>
      <c r="W319" s="135"/>
      <c r="X319" s="135"/>
      <c r="Y319" s="135"/>
      <c r="Z319" s="135"/>
      <c r="AA319" s="135"/>
      <c r="AB319" s="135"/>
      <c r="AC319" s="135"/>
      <c r="AD319" s="135"/>
      <c r="AE319" s="135"/>
      <c r="AF319" s="135"/>
      <c r="AG319" s="135"/>
      <c r="AH319" s="16"/>
      <c r="AI319" s="15"/>
      <c r="AJ319" s="15"/>
      <c r="AK319" s="15"/>
      <c r="AL319" s="15"/>
      <c r="AM319" s="15"/>
    </row>
    <row r="320" spans="1:39" ht="12.75" customHeight="1">
      <c r="A320" s="135"/>
      <c r="B320" s="143" t="s">
        <v>110</v>
      </c>
      <c r="C320" s="131"/>
      <c r="D320" s="131"/>
      <c r="E320" s="131"/>
      <c r="F320" s="131"/>
      <c r="G320" s="131"/>
      <c r="H320" s="131"/>
      <c r="I320" s="135"/>
      <c r="J320" s="115"/>
      <c r="K320" s="115"/>
      <c r="L320" s="115"/>
      <c r="M320" s="115"/>
      <c r="N320" s="115"/>
      <c r="O320" s="115"/>
      <c r="P320" s="115"/>
      <c r="Q320" s="115"/>
      <c r="R320" s="115"/>
      <c r="S320" s="232"/>
      <c r="T320" s="232"/>
      <c r="U320" s="232"/>
      <c r="V320" s="135"/>
      <c r="W320" s="135"/>
      <c r="X320" s="135"/>
      <c r="Y320" s="135"/>
      <c r="Z320" s="135"/>
      <c r="AA320" s="135"/>
      <c r="AB320" s="135"/>
      <c r="AC320" s="135"/>
      <c r="AD320" s="135"/>
      <c r="AE320" s="135"/>
      <c r="AF320" s="135"/>
      <c r="AG320" s="135"/>
      <c r="AH320" s="16"/>
      <c r="AI320" s="15"/>
      <c r="AJ320" s="15"/>
      <c r="AK320" s="15"/>
      <c r="AL320" s="15"/>
      <c r="AM320" s="15"/>
    </row>
    <row r="321" spans="1:39" ht="12.75" customHeight="1">
      <c r="A321" s="135"/>
      <c r="B321" s="131"/>
      <c r="C321" s="131" t="s">
        <v>111</v>
      </c>
      <c r="D321" s="131"/>
      <c r="E321" s="131"/>
      <c r="F321" s="131"/>
      <c r="G321" s="131"/>
      <c r="H321" s="131"/>
      <c r="I321" s="135"/>
      <c r="J321" s="115" t="s">
        <v>182</v>
      </c>
      <c r="K321" s="544"/>
      <c r="L321" s="545"/>
      <c r="M321" s="546"/>
      <c r="N321" s="115" t="s">
        <v>182</v>
      </c>
      <c r="O321" s="544"/>
      <c r="P321" s="545"/>
      <c r="Q321" s="546"/>
      <c r="R321" s="115"/>
      <c r="S321" s="144" t="s">
        <v>412</v>
      </c>
      <c r="T321" s="232"/>
      <c r="U321" s="232"/>
      <c r="V321" s="135"/>
      <c r="W321" s="135"/>
      <c r="X321" s="135"/>
      <c r="Y321" s="135"/>
      <c r="Z321" s="135"/>
      <c r="AA321" s="135"/>
      <c r="AB321" s="135"/>
      <c r="AC321" s="135"/>
      <c r="AD321" s="135"/>
      <c r="AE321" s="135"/>
      <c r="AF321" s="135"/>
      <c r="AG321" s="135"/>
      <c r="AH321" s="16"/>
      <c r="AI321" s="15"/>
      <c r="AJ321" s="15"/>
      <c r="AK321" s="15"/>
      <c r="AL321" s="15"/>
      <c r="AM321" s="15"/>
    </row>
    <row r="322" spans="1:39" ht="12.75" customHeight="1">
      <c r="A322" s="135"/>
      <c r="B322" s="131"/>
      <c r="C322" s="131"/>
      <c r="D322" s="131"/>
      <c r="E322" s="131"/>
      <c r="F322" s="131"/>
      <c r="G322" s="131"/>
      <c r="H322" s="131"/>
      <c r="I322" s="135"/>
      <c r="J322" s="135"/>
      <c r="K322" s="115"/>
      <c r="L322" s="115"/>
      <c r="M322" s="115"/>
      <c r="N322" s="135"/>
      <c r="O322" s="115"/>
      <c r="P322" s="115"/>
      <c r="Q322" s="115"/>
      <c r="R322" s="135"/>
      <c r="S322" s="135"/>
      <c r="T322" s="135"/>
      <c r="U322" s="135"/>
      <c r="V322" s="135"/>
      <c r="W322" s="135"/>
      <c r="X322" s="135"/>
      <c r="Y322" s="135"/>
      <c r="Z322" s="135"/>
      <c r="AA322" s="135"/>
      <c r="AB322" s="135"/>
      <c r="AC322" s="135"/>
      <c r="AD322" s="135"/>
      <c r="AE322" s="135"/>
      <c r="AF322" s="135"/>
      <c r="AG322" s="135"/>
      <c r="AH322" s="16"/>
      <c r="AI322" s="15"/>
      <c r="AJ322" s="15"/>
      <c r="AK322" s="15"/>
      <c r="AL322" s="15"/>
      <c r="AM322" s="15"/>
    </row>
    <row r="323" spans="1:194" ht="12.75" customHeight="1">
      <c r="A323" s="135"/>
      <c r="B323" s="143" t="s">
        <v>181</v>
      </c>
      <c r="C323" s="131"/>
      <c r="D323" s="131"/>
      <c r="E323" s="131"/>
      <c r="F323" s="131"/>
      <c r="G323" s="131"/>
      <c r="H323" s="131"/>
      <c r="I323" s="135"/>
      <c r="J323" s="115" t="s">
        <v>182</v>
      </c>
      <c r="K323" s="544"/>
      <c r="L323" s="545"/>
      <c r="M323" s="546"/>
      <c r="N323" s="115" t="s">
        <v>182</v>
      </c>
      <c r="O323" s="544"/>
      <c r="P323" s="545"/>
      <c r="Q323" s="546"/>
      <c r="R323" s="166"/>
      <c r="S323" s="135"/>
      <c r="T323" s="135"/>
      <c r="U323" s="135"/>
      <c r="V323" s="135"/>
      <c r="W323" s="135"/>
      <c r="X323" s="135"/>
      <c r="Y323" s="135"/>
      <c r="Z323" s="135"/>
      <c r="AA323" s="135"/>
      <c r="AB323" s="135"/>
      <c r="AC323" s="135"/>
      <c r="AD323" s="135"/>
      <c r="AE323" s="135"/>
      <c r="AF323" s="135"/>
      <c r="AG323" s="135"/>
      <c r="AH323" s="16"/>
      <c r="AI323" s="15"/>
      <c r="AJ323" s="15"/>
      <c r="AK323" s="15"/>
      <c r="AL323" s="15"/>
      <c r="AM323" s="15"/>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row>
    <row r="324" spans="1:39" s="3" customFormat="1" ht="12.75" customHeight="1">
      <c r="A324" s="135"/>
      <c r="B324" s="146"/>
      <c r="C324" s="146"/>
      <c r="D324" s="146"/>
      <c r="E324" s="146"/>
      <c r="F324" s="146"/>
      <c r="G324" s="146"/>
      <c r="H324" s="146"/>
      <c r="I324" s="146"/>
      <c r="J324" s="111"/>
      <c r="K324" s="122"/>
      <c r="L324" s="122"/>
      <c r="M324" s="122"/>
      <c r="N324" s="115"/>
      <c r="O324" s="272"/>
      <c r="P324" s="272"/>
      <c r="Q324" s="272"/>
      <c r="R324" s="115"/>
      <c r="S324" s="272"/>
      <c r="T324" s="272"/>
      <c r="U324" s="272"/>
      <c r="V324" s="135"/>
      <c r="W324" s="135"/>
      <c r="X324" s="135"/>
      <c r="Y324" s="135"/>
      <c r="Z324" s="135"/>
      <c r="AA324" s="135"/>
      <c r="AB324" s="135"/>
      <c r="AC324" s="135"/>
      <c r="AD324" s="135"/>
      <c r="AE324" s="135"/>
      <c r="AF324" s="135"/>
      <c r="AG324" s="135"/>
      <c r="AH324" s="16"/>
      <c r="AI324" s="16"/>
      <c r="AJ324" s="16"/>
      <c r="AK324" s="16"/>
      <c r="AL324" s="16"/>
      <c r="AM324" s="16"/>
    </row>
    <row r="325" spans="1:39" s="3" customFormat="1" ht="15.75" customHeight="1">
      <c r="A325" s="17" t="s">
        <v>413</v>
      </c>
      <c r="B325" s="17"/>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6"/>
      <c r="AI325" s="16"/>
      <c r="AJ325" s="16"/>
      <c r="AK325" s="16"/>
      <c r="AL325" s="16"/>
      <c r="AM325" s="16"/>
    </row>
    <row r="326" spans="1:39" s="3" customFormat="1" ht="12.75" customHeight="1">
      <c r="A326" s="135"/>
      <c r="B326" s="146"/>
      <c r="C326" s="146"/>
      <c r="D326" s="146"/>
      <c r="E326" s="146"/>
      <c r="F326" s="146"/>
      <c r="G326" s="146"/>
      <c r="H326" s="146"/>
      <c r="I326" s="146"/>
      <c r="J326" s="111"/>
      <c r="K326" s="122"/>
      <c r="L326" s="122"/>
      <c r="M326" s="122"/>
      <c r="N326" s="115"/>
      <c r="O326" s="272"/>
      <c r="P326" s="272"/>
      <c r="Q326" s="272"/>
      <c r="R326" s="115"/>
      <c r="S326" s="272"/>
      <c r="T326" s="272"/>
      <c r="U326" s="272"/>
      <c r="V326" s="135"/>
      <c r="W326" s="135"/>
      <c r="X326" s="135"/>
      <c r="Y326" s="135"/>
      <c r="Z326" s="135"/>
      <c r="AA326" s="135"/>
      <c r="AB326" s="135"/>
      <c r="AC326" s="135"/>
      <c r="AD326" s="135"/>
      <c r="AE326" s="135"/>
      <c r="AF326" s="135"/>
      <c r="AG326" s="135"/>
      <c r="AH326" s="16"/>
      <c r="AI326" s="16"/>
      <c r="AJ326" s="16"/>
      <c r="AK326" s="16"/>
      <c r="AL326" s="16"/>
      <c r="AM326" s="16"/>
    </row>
    <row r="327" spans="1:39" s="3" customFormat="1" ht="12.75" customHeight="1">
      <c r="A327" s="135"/>
      <c r="B327" s="148" t="s">
        <v>383</v>
      </c>
      <c r="C327" s="146"/>
      <c r="D327" s="146"/>
      <c r="E327" s="146"/>
      <c r="F327" s="146"/>
      <c r="G327" s="146"/>
      <c r="H327" s="146"/>
      <c r="I327" s="146"/>
      <c r="J327" s="111"/>
      <c r="K327" s="122"/>
      <c r="L327" s="122"/>
      <c r="M327" s="122"/>
      <c r="N327" s="115"/>
      <c r="O327" s="272"/>
      <c r="P327" s="272"/>
      <c r="Q327" s="272"/>
      <c r="R327" s="115"/>
      <c r="S327" s="148" t="s">
        <v>381</v>
      </c>
      <c r="T327" s="146"/>
      <c r="U327" s="146"/>
      <c r="V327" s="146"/>
      <c r="W327" s="146"/>
      <c r="X327" s="146"/>
      <c r="Y327" s="146"/>
      <c r="Z327" s="146"/>
      <c r="AA327" s="111"/>
      <c r="AB327" s="122"/>
      <c r="AC327" s="122"/>
      <c r="AD327" s="122"/>
      <c r="AE327" s="115"/>
      <c r="AF327" s="272"/>
      <c r="AG327" s="272"/>
      <c r="AH327" s="16"/>
      <c r="AI327" s="16"/>
      <c r="AJ327" s="16"/>
      <c r="AK327" s="16"/>
      <c r="AL327" s="16"/>
      <c r="AM327" s="16"/>
    </row>
    <row r="328" spans="1:39" s="3" customFormat="1" ht="12.75" customHeight="1">
      <c r="A328" s="135"/>
      <c r="B328" s="146" t="s">
        <v>378</v>
      </c>
      <c r="C328" s="146"/>
      <c r="D328" s="146"/>
      <c r="E328" s="146"/>
      <c r="F328" s="547"/>
      <c r="G328" s="548"/>
      <c r="H328" s="548"/>
      <c r="I328" s="548"/>
      <c r="J328" s="548"/>
      <c r="K328" s="549"/>
      <c r="L328" s="122"/>
      <c r="M328" s="122"/>
      <c r="N328" s="115"/>
      <c r="O328" s="272"/>
      <c r="P328" s="272"/>
      <c r="Q328" s="272"/>
      <c r="R328" s="115"/>
      <c r="S328" s="146" t="s">
        <v>378</v>
      </c>
      <c r="T328" s="146"/>
      <c r="U328" s="146"/>
      <c r="V328" s="146"/>
      <c r="W328" s="547"/>
      <c r="X328" s="548"/>
      <c r="Y328" s="548"/>
      <c r="Z328" s="548"/>
      <c r="AA328" s="548"/>
      <c r="AB328" s="549"/>
      <c r="AC328" s="122"/>
      <c r="AD328" s="122"/>
      <c r="AE328" s="115"/>
      <c r="AF328" s="272"/>
      <c r="AG328" s="272"/>
      <c r="AH328" s="16"/>
      <c r="AI328" s="16"/>
      <c r="AJ328" s="16"/>
      <c r="AK328" s="16"/>
      <c r="AL328" s="16"/>
      <c r="AM328" s="16"/>
    </row>
    <row r="329" spans="1:39" s="3" customFormat="1" ht="12.75" customHeight="1">
      <c r="A329" s="135"/>
      <c r="B329" s="146" t="s">
        <v>379</v>
      </c>
      <c r="C329" s="146"/>
      <c r="D329" s="146"/>
      <c r="E329" s="146"/>
      <c r="F329" s="547"/>
      <c r="G329" s="548"/>
      <c r="H329" s="548"/>
      <c r="I329" s="548"/>
      <c r="J329" s="548"/>
      <c r="K329" s="549"/>
      <c r="L329" s="122"/>
      <c r="M329" s="122"/>
      <c r="N329" s="115"/>
      <c r="O329" s="272"/>
      <c r="P329" s="272"/>
      <c r="Q329" s="272"/>
      <c r="R329" s="115"/>
      <c r="S329" s="146" t="s">
        <v>379</v>
      </c>
      <c r="T329" s="146"/>
      <c r="U329" s="146"/>
      <c r="V329" s="146"/>
      <c r="W329" s="547"/>
      <c r="X329" s="548"/>
      <c r="Y329" s="548"/>
      <c r="Z329" s="548"/>
      <c r="AA329" s="548"/>
      <c r="AB329" s="549"/>
      <c r="AC329" s="122"/>
      <c r="AD329" s="122"/>
      <c r="AE329" s="115"/>
      <c r="AF329" s="272"/>
      <c r="AG329" s="272"/>
      <c r="AH329" s="16"/>
      <c r="AI329" s="16"/>
      <c r="AJ329" s="16"/>
      <c r="AK329" s="16"/>
      <c r="AL329" s="16"/>
      <c r="AM329" s="16"/>
    </row>
    <row r="330" spans="1:39" s="3" customFormat="1" ht="12.75" customHeight="1">
      <c r="A330" s="135"/>
      <c r="B330" s="111" t="s">
        <v>182</v>
      </c>
      <c r="C330" s="557"/>
      <c r="D330" s="558"/>
      <c r="E330" s="559"/>
      <c r="F330" s="146" t="s">
        <v>382</v>
      </c>
      <c r="G330" s="146"/>
      <c r="H330" s="146"/>
      <c r="I330" s="146"/>
      <c r="J330" s="111"/>
      <c r="K330" s="122"/>
      <c r="L330" s="122"/>
      <c r="M330" s="122"/>
      <c r="N330" s="115"/>
      <c r="O330" s="272"/>
      <c r="P330" s="272"/>
      <c r="Q330" s="272"/>
      <c r="R330" s="115"/>
      <c r="S330" s="111" t="s">
        <v>182</v>
      </c>
      <c r="T330" s="557"/>
      <c r="U330" s="558"/>
      <c r="V330" s="559"/>
      <c r="W330" s="146" t="s">
        <v>382</v>
      </c>
      <c r="X330" s="146"/>
      <c r="Y330" s="146"/>
      <c r="Z330" s="146"/>
      <c r="AA330" s="111"/>
      <c r="AB330" s="122"/>
      <c r="AC330" s="122"/>
      <c r="AD330" s="122"/>
      <c r="AE330" s="115"/>
      <c r="AF330" s="272"/>
      <c r="AG330" s="272"/>
      <c r="AH330" s="16"/>
      <c r="AI330" s="16"/>
      <c r="AJ330" s="16"/>
      <c r="AK330" s="16"/>
      <c r="AL330" s="16"/>
      <c r="AM330" s="16"/>
    </row>
    <row r="331" spans="1:39" s="3" customFormat="1" ht="12.75" customHeight="1">
      <c r="A331" s="135"/>
      <c r="B331" s="111" t="s">
        <v>182</v>
      </c>
      <c r="C331" s="557"/>
      <c r="D331" s="558"/>
      <c r="E331" s="559"/>
      <c r="F331" s="146" t="s">
        <v>391</v>
      </c>
      <c r="G331" s="146"/>
      <c r="H331" s="146"/>
      <c r="I331" s="146"/>
      <c r="J331" s="111"/>
      <c r="K331" s="122"/>
      <c r="L331" s="122"/>
      <c r="M331" s="122"/>
      <c r="N331" s="115"/>
      <c r="O331" s="272"/>
      <c r="P331" s="272"/>
      <c r="Q331" s="272"/>
      <c r="R331" s="115"/>
      <c r="S331" s="111" t="s">
        <v>182</v>
      </c>
      <c r="T331" s="557"/>
      <c r="U331" s="558"/>
      <c r="V331" s="559"/>
      <c r="W331" s="146" t="s">
        <v>391</v>
      </c>
      <c r="X331" s="146"/>
      <c r="Y331" s="146"/>
      <c r="Z331" s="146"/>
      <c r="AA331" s="111"/>
      <c r="AB331" s="122"/>
      <c r="AC331" s="122"/>
      <c r="AD331" s="122"/>
      <c r="AE331" s="115"/>
      <c r="AF331" s="272"/>
      <c r="AG331" s="272"/>
      <c r="AH331" s="16"/>
      <c r="AI331" s="16"/>
      <c r="AJ331" s="16"/>
      <c r="AK331" s="16"/>
      <c r="AL331" s="16"/>
      <c r="AM331" s="16"/>
    </row>
    <row r="332" spans="1:39" s="3" customFormat="1" ht="12.75" customHeight="1">
      <c r="A332" s="135"/>
      <c r="B332" s="111" t="s">
        <v>182</v>
      </c>
      <c r="C332" s="551"/>
      <c r="D332" s="552"/>
      <c r="E332" s="553"/>
      <c r="F332" s="146" t="s">
        <v>380</v>
      </c>
      <c r="G332" s="146"/>
      <c r="H332" s="146"/>
      <c r="I332" s="146"/>
      <c r="J332" s="111"/>
      <c r="K332" s="122"/>
      <c r="L332" s="122"/>
      <c r="M332" s="122"/>
      <c r="N332" s="115"/>
      <c r="O332" s="272"/>
      <c r="P332" s="272"/>
      <c r="Q332" s="272"/>
      <c r="R332" s="115"/>
      <c r="S332" s="111" t="s">
        <v>182</v>
      </c>
      <c r="T332" s="551"/>
      <c r="U332" s="552"/>
      <c r="V332" s="553"/>
      <c r="W332" s="146" t="s">
        <v>380</v>
      </c>
      <c r="X332" s="146"/>
      <c r="Y332" s="146"/>
      <c r="Z332" s="146"/>
      <c r="AA332" s="111"/>
      <c r="AB332" s="122"/>
      <c r="AC332" s="122"/>
      <c r="AD332" s="122"/>
      <c r="AE332" s="115"/>
      <c r="AF332" s="272"/>
      <c r="AG332" s="272"/>
      <c r="AH332" s="16"/>
      <c r="AI332" s="16"/>
      <c r="AJ332" s="16"/>
      <c r="AK332" s="16"/>
      <c r="AL332" s="16"/>
      <c r="AM332" s="16"/>
    </row>
    <row r="333" spans="1:39" s="3" customFormat="1" ht="12.75" customHeight="1">
      <c r="A333" s="135"/>
      <c r="B333" s="146"/>
      <c r="C333" s="146"/>
      <c r="D333" s="146"/>
      <c r="E333" s="146"/>
      <c r="F333" s="146"/>
      <c r="G333" s="146"/>
      <c r="H333" s="146"/>
      <c r="I333" s="146"/>
      <c r="J333" s="111"/>
      <c r="K333" s="122"/>
      <c r="L333" s="122"/>
      <c r="M333" s="122"/>
      <c r="N333" s="115"/>
      <c r="O333" s="272"/>
      <c r="P333" s="272"/>
      <c r="Q333" s="272"/>
      <c r="R333" s="115"/>
      <c r="S333" s="272"/>
      <c r="T333" s="272"/>
      <c r="U333" s="272"/>
      <c r="V333" s="135"/>
      <c r="W333" s="135"/>
      <c r="X333" s="135"/>
      <c r="Y333" s="135"/>
      <c r="Z333" s="135"/>
      <c r="AA333" s="135"/>
      <c r="AB333" s="135"/>
      <c r="AC333" s="135"/>
      <c r="AD333" s="135"/>
      <c r="AE333" s="135"/>
      <c r="AF333" s="135"/>
      <c r="AG333" s="135"/>
      <c r="AH333" s="16"/>
      <c r="AI333" s="16"/>
      <c r="AJ333" s="16"/>
      <c r="AK333" s="16"/>
      <c r="AL333" s="16"/>
      <c r="AM333" s="16"/>
    </row>
    <row r="334" spans="1:39" s="3" customFormat="1" ht="12.75" customHeight="1">
      <c r="A334" s="135"/>
      <c r="B334" s="550" t="s">
        <v>384</v>
      </c>
      <c r="C334" s="535"/>
      <c r="D334" s="535"/>
      <c r="E334" s="535"/>
      <c r="F334" s="535"/>
      <c r="G334" s="535"/>
      <c r="H334" s="535"/>
      <c r="I334" s="535"/>
      <c r="J334" s="535"/>
      <c r="K334" s="535"/>
      <c r="L334" s="535"/>
      <c r="M334" s="535"/>
      <c r="N334" s="535"/>
      <c r="O334" s="535"/>
      <c r="P334" s="535"/>
      <c r="Q334" s="272"/>
      <c r="R334" s="115"/>
      <c r="S334" s="272"/>
      <c r="T334" s="272"/>
      <c r="U334" s="272"/>
      <c r="V334" s="135"/>
      <c r="W334" s="135"/>
      <c r="X334" s="135"/>
      <c r="Y334" s="135"/>
      <c r="Z334" s="135"/>
      <c r="AA334" s="135"/>
      <c r="AB334" s="135"/>
      <c r="AC334" s="135"/>
      <c r="AD334" s="135"/>
      <c r="AE334" s="135"/>
      <c r="AF334" s="135"/>
      <c r="AG334" s="135"/>
      <c r="AH334" s="16"/>
      <c r="AI334" s="16"/>
      <c r="AJ334" s="16"/>
      <c r="AK334" s="16"/>
      <c r="AL334" s="16"/>
      <c r="AM334" s="16"/>
    </row>
    <row r="335" spans="1:39" s="3" customFormat="1" ht="12.75" customHeight="1">
      <c r="A335" s="135"/>
      <c r="B335" s="535"/>
      <c r="C335" s="535"/>
      <c r="D335" s="535"/>
      <c r="E335" s="535"/>
      <c r="F335" s="535"/>
      <c r="G335" s="535"/>
      <c r="H335" s="535"/>
      <c r="I335" s="535"/>
      <c r="J335" s="535"/>
      <c r="K335" s="535"/>
      <c r="L335" s="535"/>
      <c r="M335" s="535"/>
      <c r="N335" s="535"/>
      <c r="O335" s="535"/>
      <c r="P335" s="535"/>
      <c r="Q335" s="272"/>
      <c r="R335" s="115"/>
      <c r="S335" s="272"/>
      <c r="T335" s="272"/>
      <c r="U335" s="272"/>
      <c r="V335" s="135"/>
      <c r="W335" s="135"/>
      <c r="X335" s="135"/>
      <c r="Y335" s="135"/>
      <c r="Z335" s="135"/>
      <c r="AA335" s="135"/>
      <c r="AB335" s="135"/>
      <c r="AC335" s="135"/>
      <c r="AD335" s="135"/>
      <c r="AE335" s="135"/>
      <c r="AF335" s="135"/>
      <c r="AG335" s="135"/>
      <c r="AH335" s="16"/>
      <c r="AI335" s="16"/>
      <c r="AJ335" s="16"/>
      <c r="AK335" s="16"/>
      <c r="AL335" s="16"/>
      <c r="AM335" s="16"/>
    </row>
    <row r="336" spans="1:39" s="3" customFormat="1" ht="12.75" customHeight="1">
      <c r="A336" s="135"/>
      <c r="B336" s="535"/>
      <c r="C336" s="535"/>
      <c r="D336" s="535"/>
      <c r="E336" s="535"/>
      <c r="F336" s="535"/>
      <c r="G336" s="535"/>
      <c r="H336" s="535"/>
      <c r="I336" s="535"/>
      <c r="J336" s="535"/>
      <c r="K336" s="535"/>
      <c r="L336" s="535"/>
      <c r="M336" s="535"/>
      <c r="N336" s="535"/>
      <c r="O336" s="535"/>
      <c r="P336" s="535"/>
      <c r="Q336" s="272"/>
      <c r="R336" s="115"/>
      <c r="S336" s="272"/>
      <c r="T336" s="272"/>
      <c r="U336" s="272"/>
      <c r="V336" s="135"/>
      <c r="W336" s="135"/>
      <c r="X336" s="135"/>
      <c r="Y336" s="135"/>
      <c r="Z336" s="135"/>
      <c r="AA336" s="135"/>
      <c r="AB336" s="135"/>
      <c r="AC336" s="135"/>
      <c r="AD336" s="135"/>
      <c r="AE336" s="135"/>
      <c r="AF336" s="135"/>
      <c r="AG336" s="135"/>
      <c r="AH336" s="16"/>
      <c r="AI336" s="16"/>
      <c r="AJ336" s="16"/>
      <c r="AK336" s="16"/>
      <c r="AL336" s="16"/>
      <c r="AM336" s="16"/>
    </row>
    <row r="337" spans="1:39" s="3" customFormat="1" ht="12.75" customHeight="1">
      <c r="A337" s="135"/>
      <c r="B337" s="535"/>
      <c r="C337" s="535"/>
      <c r="D337" s="535"/>
      <c r="E337" s="535"/>
      <c r="F337" s="535"/>
      <c r="G337" s="535"/>
      <c r="H337" s="535"/>
      <c r="I337" s="535"/>
      <c r="J337" s="535"/>
      <c r="K337" s="535"/>
      <c r="L337" s="535"/>
      <c r="M337" s="535"/>
      <c r="N337" s="535"/>
      <c r="O337" s="535"/>
      <c r="P337" s="535"/>
      <c r="Q337" s="272"/>
      <c r="R337" s="115"/>
      <c r="S337" s="272"/>
      <c r="T337" s="272"/>
      <c r="U337" s="272"/>
      <c r="V337" s="135"/>
      <c r="W337" s="135"/>
      <c r="X337" s="135"/>
      <c r="Y337" s="135"/>
      <c r="Z337" s="135"/>
      <c r="AA337" s="135"/>
      <c r="AB337" s="135"/>
      <c r="AC337" s="135"/>
      <c r="AD337" s="135"/>
      <c r="AE337" s="135"/>
      <c r="AF337" s="135"/>
      <c r="AG337" s="135"/>
      <c r="AH337" s="16"/>
      <c r="AI337" s="16"/>
      <c r="AJ337" s="16"/>
      <c r="AK337" s="16"/>
      <c r="AL337" s="16"/>
      <c r="AM337" s="16"/>
    </row>
    <row r="338" spans="1:39" s="3" customFormat="1" ht="12.75" customHeight="1">
      <c r="A338" s="135"/>
      <c r="B338" s="146"/>
      <c r="C338" s="146"/>
      <c r="D338" s="146"/>
      <c r="E338" s="146"/>
      <c r="F338" s="146"/>
      <c r="G338" s="146"/>
      <c r="H338" s="146"/>
      <c r="I338" s="146"/>
      <c r="J338" s="111"/>
      <c r="K338" s="122"/>
      <c r="L338" s="122"/>
      <c r="M338" s="122"/>
      <c r="N338" s="115"/>
      <c r="O338" s="272"/>
      <c r="P338" s="272"/>
      <c r="Q338" s="272"/>
      <c r="R338" s="115"/>
      <c r="S338" s="272"/>
      <c r="T338" s="272"/>
      <c r="U338" s="272"/>
      <c r="V338" s="135"/>
      <c r="W338" s="135"/>
      <c r="X338" s="135"/>
      <c r="Y338" s="135"/>
      <c r="Z338" s="135"/>
      <c r="AA338" s="135"/>
      <c r="AB338" s="135"/>
      <c r="AC338" s="135"/>
      <c r="AD338" s="135"/>
      <c r="AE338" s="135"/>
      <c r="AF338" s="135"/>
      <c r="AG338" s="135"/>
      <c r="AH338" s="16"/>
      <c r="AI338" s="16"/>
      <c r="AJ338" s="16"/>
      <c r="AK338" s="16"/>
      <c r="AL338" s="16"/>
      <c r="AM338" s="16"/>
    </row>
    <row r="339" spans="1:39" s="3" customFormat="1" ht="15.75" customHeight="1">
      <c r="A339" s="17" t="s">
        <v>327</v>
      </c>
      <c r="B339" s="17"/>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18"/>
      <c r="AD339" s="18"/>
      <c r="AE339" s="18"/>
      <c r="AF339" s="18"/>
      <c r="AG339" s="18"/>
      <c r="AH339" s="16"/>
      <c r="AI339" s="16"/>
      <c r="AJ339" s="16"/>
      <c r="AK339" s="16"/>
      <c r="AL339" s="16"/>
      <c r="AM339" s="16"/>
    </row>
    <row r="340" spans="1:39" s="3" customFormat="1" ht="12.75" customHeight="1">
      <c r="A340" s="273"/>
      <c r="B340" s="273"/>
      <c r="C340" s="245"/>
      <c r="D340" s="245"/>
      <c r="E340" s="245"/>
      <c r="F340" s="245"/>
      <c r="G340" s="245"/>
      <c r="H340" s="245"/>
      <c r="I340" s="245"/>
      <c r="J340" s="245"/>
      <c r="K340" s="245"/>
      <c r="L340" s="245"/>
      <c r="M340" s="245"/>
      <c r="N340" s="245"/>
      <c r="O340" s="245"/>
      <c r="P340" s="245"/>
      <c r="Q340" s="245"/>
      <c r="R340" s="245"/>
      <c r="S340" s="245"/>
      <c r="T340" s="245"/>
      <c r="U340" s="245"/>
      <c r="V340" s="245"/>
      <c r="W340" s="245"/>
      <c r="X340" s="245"/>
      <c r="Y340" s="245"/>
      <c r="Z340" s="245"/>
      <c r="AA340" s="245"/>
      <c r="AB340" s="245"/>
      <c r="AC340" s="245"/>
      <c r="AD340" s="245"/>
      <c r="AE340" s="245"/>
      <c r="AF340" s="222"/>
      <c r="AG340" s="222"/>
      <c r="AH340" s="16"/>
      <c r="AI340" s="16"/>
      <c r="AJ340" s="16"/>
      <c r="AK340" s="16"/>
      <c r="AL340" s="16"/>
      <c r="AM340" s="16"/>
    </row>
    <row r="341" spans="1:39" s="3" customFormat="1" ht="12.75" customHeight="1">
      <c r="A341" s="274"/>
      <c r="B341" s="274" t="s">
        <v>354</v>
      </c>
      <c r="C341" s="138"/>
      <c r="D341" s="138"/>
      <c r="E341" s="138"/>
      <c r="F341" s="138"/>
      <c r="G341" s="138"/>
      <c r="H341" s="138"/>
      <c r="I341" s="138"/>
      <c r="J341" s="138"/>
      <c r="K341" s="138"/>
      <c r="L341" s="138"/>
      <c r="M341" s="138"/>
      <c r="N341" s="138"/>
      <c r="O341" s="138"/>
      <c r="P341" s="138"/>
      <c r="Q341" s="138"/>
      <c r="R341" s="138"/>
      <c r="S341" s="138"/>
      <c r="T341" s="138"/>
      <c r="U341" s="138"/>
      <c r="V341" s="138"/>
      <c r="W341" s="138"/>
      <c r="X341" s="138"/>
      <c r="Y341" s="138"/>
      <c r="Z341" s="138"/>
      <c r="AA341" s="138"/>
      <c r="AB341" s="138"/>
      <c r="AC341" s="138"/>
      <c r="AD341" s="138"/>
      <c r="AE341" s="138"/>
      <c r="AF341" s="153"/>
      <c r="AG341" s="153"/>
      <c r="AH341" s="16"/>
      <c r="AI341" s="16"/>
      <c r="AJ341" s="16"/>
      <c r="AK341" s="16"/>
      <c r="AL341" s="16"/>
      <c r="AM341" s="16"/>
    </row>
    <row r="342" spans="1:39" s="3" customFormat="1" ht="12.75" customHeight="1">
      <c r="A342" s="274"/>
      <c r="B342" s="274" t="s">
        <v>353</v>
      </c>
      <c r="C342" s="138"/>
      <c r="D342" s="138"/>
      <c r="E342" s="138"/>
      <c r="F342" s="138"/>
      <c r="G342" s="138"/>
      <c r="H342" s="138"/>
      <c r="I342" s="138"/>
      <c r="J342" s="138"/>
      <c r="K342" s="138"/>
      <c r="L342" s="138"/>
      <c r="M342" s="138"/>
      <c r="N342" s="138"/>
      <c r="O342" s="138"/>
      <c r="P342" s="138"/>
      <c r="Q342" s="138"/>
      <c r="R342" s="138"/>
      <c r="S342" s="138"/>
      <c r="T342" s="138"/>
      <c r="U342" s="138"/>
      <c r="V342" s="138"/>
      <c r="W342" s="138"/>
      <c r="X342" s="138"/>
      <c r="Y342" s="138"/>
      <c r="Z342" s="138"/>
      <c r="AA342" s="138"/>
      <c r="AB342" s="138"/>
      <c r="AC342" s="138"/>
      <c r="AD342" s="138"/>
      <c r="AE342" s="138"/>
      <c r="AF342" s="153"/>
      <c r="AG342" s="153"/>
      <c r="AH342" s="16"/>
      <c r="AI342" s="16"/>
      <c r="AJ342" s="16"/>
      <c r="AK342" s="16"/>
      <c r="AL342" s="16"/>
      <c r="AM342" s="16"/>
    </row>
    <row r="343" spans="1:39" s="3" customFormat="1" ht="12.75" customHeight="1">
      <c r="A343" s="273"/>
      <c r="B343" s="273"/>
      <c r="C343" s="245"/>
      <c r="D343" s="245"/>
      <c r="E343" s="245"/>
      <c r="F343" s="245"/>
      <c r="G343" s="245"/>
      <c r="H343" s="245"/>
      <c r="I343" s="245"/>
      <c r="J343" s="245"/>
      <c r="K343" s="245"/>
      <c r="L343" s="245"/>
      <c r="M343" s="245"/>
      <c r="N343" s="245"/>
      <c r="O343" s="245"/>
      <c r="P343" s="245"/>
      <c r="Q343" s="245"/>
      <c r="R343" s="245"/>
      <c r="S343" s="245"/>
      <c r="T343" s="245"/>
      <c r="U343" s="245"/>
      <c r="V343" s="245"/>
      <c r="W343" s="245"/>
      <c r="X343" s="245"/>
      <c r="Y343" s="245"/>
      <c r="Z343" s="245"/>
      <c r="AA343" s="245"/>
      <c r="AB343" s="245"/>
      <c r="AC343" s="245"/>
      <c r="AD343" s="245"/>
      <c r="AE343" s="245"/>
      <c r="AF343" s="222"/>
      <c r="AG343" s="222"/>
      <c r="AH343" s="16"/>
      <c r="AI343" s="16"/>
      <c r="AJ343" s="16"/>
      <c r="AK343" s="16"/>
      <c r="AL343" s="16"/>
      <c r="AM343" s="16"/>
    </row>
    <row r="344" spans="1:39" s="3" customFormat="1" ht="12.75" customHeight="1">
      <c r="A344" s="146"/>
      <c r="B344" s="139"/>
      <c r="C344" s="136"/>
      <c r="D344" s="136"/>
      <c r="E344" s="136"/>
      <c r="F344" s="275" t="s">
        <v>163</v>
      </c>
      <c r="G344" s="275"/>
      <c r="H344" s="145"/>
      <c r="I344" s="276"/>
      <c r="J344" s="139"/>
      <c r="K344" s="139"/>
      <c r="L344" s="139"/>
      <c r="M344" s="139"/>
      <c r="N344" s="139"/>
      <c r="O344" s="139"/>
      <c r="P344" s="139"/>
      <c r="Q344" s="139"/>
      <c r="R344" s="139"/>
      <c r="S344" s="139"/>
      <c r="T344" s="139"/>
      <c r="U344" s="139"/>
      <c r="V344" s="275" t="s">
        <v>164</v>
      </c>
      <c r="W344" s="132"/>
      <c r="X344" s="136"/>
      <c r="Y344" s="139"/>
      <c r="Z344" s="139"/>
      <c r="AA344" s="139"/>
      <c r="AB344" s="139"/>
      <c r="AC344" s="139"/>
      <c r="AD344" s="139"/>
      <c r="AE344" s="139"/>
      <c r="AF344" s="226"/>
      <c r="AG344" s="146"/>
      <c r="AH344" s="16"/>
      <c r="AI344" s="16"/>
      <c r="AJ344" s="16"/>
      <c r="AK344" s="16"/>
      <c r="AL344" s="16"/>
      <c r="AM344" s="16"/>
    </row>
    <row r="345" spans="1:39" s="3" customFormat="1" ht="12.75" customHeight="1">
      <c r="A345" s="146"/>
      <c r="B345" s="122"/>
      <c r="C345" s="277"/>
      <c r="D345" s="277"/>
      <c r="E345" s="277"/>
      <c r="F345" s="277"/>
      <c r="G345" s="277"/>
      <c r="H345" s="277"/>
      <c r="I345" s="277"/>
      <c r="J345" s="277"/>
      <c r="K345" s="277"/>
      <c r="L345" s="277"/>
      <c r="M345" s="277"/>
      <c r="N345" s="122"/>
      <c r="O345" s="278"/>
      <c r="P345" s="278"/>
      <c r="Q345" s="278"/>
      <c r="R345" s="122"/>
      <c r="S345" s="122"/>
      <c r="T345" s="122"/>
      <c r="U345" s="122"/>
      <c r="V345" s="279"/>
      <c r="W345" s="279"/>
      <c r="X345" s="279"/>
      <c r="Y345" s="279"/>
      <c r="Z345" s="279"/>
      <c r="AA345" s="279"/>
      <c r="AB345" s="279"/>
      <c r="AC345" s="279"/>
      <c r="AD345" s="279"/>
      <c r="AE345" s="279"/>
      <c r="AF345" s="279"/>
      <c r="AG345" s="146"/>
      <c r="AH345" s="16"/>
      <c r="AI345" s="16"/>
      <c r="AJ345" s="16"/>
      <c r="AK345" s="16"/>
      <c r="AL345" s="16"/>
      <c r="AM345" s="16"/>
    </row>
    <row r="346" spans="1:39" s="3" customFormat="1" ht="12.75" customHeight="1">
      <c r="A346" s="146"/>
      <c r="B346" s="280" t="s">
        <v>328</v>
      </c>
      <c r="C346" s="280"/>
      <c r="D346" s="280"/>
      <c r="E346" s="280"/>
      <c r="F346" s="280"/>
      <c r="G346" s="280"/>
      <c r="H346" s="281"/>
      <c r="I346" s="463" t="s">
        <v>329</v>
      </c>
      <c r="J346" s="464"/>
      <c r="K346" s="464"/>
      <c r="L346" s="464"/>
      <c r="M346" s="282"/>
      <c r="N346" s="122"/>
      <c r="O346" s="122"/>
      <c r="P346" s="122"/>
      <c r="Q346" s="122"/>
      <c r="R346" s="280" t="s">
        <v>328</v>
      </c>
      <c r="S346" s="280"/>
      <c r="T346" s="280"/>
      <c r="U346" s="280"/>
      <c r="V346" s="280"/>
      <c r="W346" s="280"/>
      <c r="X346" s="281"/>
      <c r="Y346" s="463" t="s">
        <v>329</v>
      </c>
      <c r="Z346" s="464"/>
      <c r="AA346" s="464"/>
      <c r="AB346" s="464"/>
      <c r="AC346" s="282"/>
      <c r="AD346" s="122"/>
      <c r="AE346" s="122"/>
      <c r="AF346" s="122"/>
      <c r="AG346" s="146"/>
      <c r="AH346" s="16"/>
      <c r="AI346" s="16"/>
      <c r="AJ346" s="16"/>
      <c r="AK346" s="16"/>
      <c r="AL346" s="16"/>
      <c r="AM346" s="16"/>
    </row>
    <row r="347" spans="1:194" ht="12.75" customHeight="1">
      <c r="A347" s="146"/>
      <c r="B347" s="560" t="s">
        <v>330</v>
      </c>
      <c r="C347" s="561"/>
      <c r="D347" s="584" t="s">
        <v>331</v>
      </c>
      <c r="E347" s="585"/>
      <c r="F347" s="585"/>
      <c r="G347" s="585"/>
      <c r="H347" s="463" t="s">
        <v>332</v>
      </c>
      <c r="I347" s="464"/>
      <c r="J347" s="464"/>
      <c r="K347" s="464"/>
      <c r="L347" s="464"/>
      <c r="M347" s="464"/>
      <c r="N347" s="245" t="s">
        <v>291</v>
      </c>
      <c r="O347" s="122"/>
      <c r="P347" s="245"/>
      <c r="Q347" s="122"/>
      <c r="R347" s="560" t="s">
        <v>330</v>
      </c>
      <c r="S347" s="561"/>
      <c r="T347" s="584" t="s">
        <v>331</v>
      </c>
      <c r="U347" s="585"/>
      <c r="V347" s="585"/>
      <c r="W347" s="585"/>
      <c r="X347" s="463" t="s">
        <v>332</v>
      </c>
      <c r="Y347" s="464"/>
      <c r="Z347" s="464"/>
      <c r="AA347" s="464"/>
      <c r="AB347" s="464"/>
      <c r="AC347" s="464"/>
      <c r="AD347" s="245" t="s">
        <v>291</v>
      </c>
      <c r="AE347" s="122"/>
      <c r="AF347" s="245"/>
      <c r="AG347" s="146"/>
      <c r="AH347" s="16"/>
      <c r="AI347" s="15"/>
      <c r="AJ347" s="15"/>
      <c r="AK347" s="15"/>
      <c r="AL347" s="15"/>
      <c r="AM347" s="15"/>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row>
    <row r="348" spans="1:39" s="3" customFormat="1" ht="12.75" customHeight="1">
      <c r="A348" s="146"/>
      <c r="B348" s="565">
        <v>1</v>
      </c>
      <c r="C348" s="566"/>
      <c r="D348" s="554">
        <v>40651</v>
      </c>
      <c r="E348" s="555"/>
      <c r="F348" s="555"/>
      <c r="G348" s="556"/>
      <c r="H348" s="284"/>
      <c r="I348" s="573"/>
      <c r="J348" s="574"/>
      <c r="K348" s="574"/>
      <c r="L348" s="575"/>
      <c r="M348" s="284" t="s">
        <v>182</v>
      </c>
      <c r="N348" s="570"/>
      <c r="O348" s="571"/>
      <c r="P348" s="572"/>
      <c r="Q348" s="245"/>
      <c r="R348" s="565">
        <v>1</v>
      </c>
      <c r="S348" s="566"/>
      <c r="T348" s="554">
        <v>40651</v>
      </c>
      <c r="U348" s="555"/>
      <c r="V348" s="555"/>
      <c r="W348" s="556"/>
      <c r="X348" s="284"/>
      <c r="Y348" s="554"/>
      <c r="Z348" s="555"/>
      <c r="AA348" s="555"/>
      <c r="AB348" s="556"/>
      <c r="AC348" s="284" t="s">
        <v>182</v>
      </c>
      <c r="AD348" s="570"/>
      <c r="AE348" s="571"/>
      <c r="AF348" s="572"/>
      <c r="AG348" s="146"/>
      <c r="AH348" s="16"/>
      <c r="AI348" s="16"/>
      <c r="AJ348" s="16"/>
      <c r="AK348" s="16"/>
      <c r="AL348" s="16"/>
      <c r="AM348" s="16"/>
    </row>
    <row r="349" spans="1:39" s="3" customFormat="1" ht="12.75" customHeight="1">
      <c r="A349" s="146"/>
      <c r="B349" s="565">
        <v>2</v>
      </c>
      <c r="C349" s="566"/>
      <c r="D349" s="554">
        <v>40709</v>
      </c>
      <c r="E349" s="555"/>
      <c r="F349" s="555"/>
      <c r="G349" s="556"/>
      <c r="H349" s="284"/>
      <c r="I349" s="573"/>
      <c r="J349" s="574"/>
      <c r="K349" s="574"/>
      <c r="L349" s="575"/>
      <c r="M349" s="284" t="s">
        <v>182</v>
      </c>
      <c r="N349" s="570"/>
      <c r="O349" s="571"/>
      <c r="P349" s="572"/>
      <c r="Q349" s="245"/>
      <c r="R349" s="565">
        <v>2</v>
      </c>
      <c r="S349" s="566"/>
      <c r="T349" s="554">
        <v>40709</v>
      </c>
      <c r="U349" s="555"/>
      <c r="V349" s="555"/>
      <c r="W349" s="556"/>
      <c r="X349" s="284"/>
      <c r="Y349" s="554"/>
      <c r="Z349" s="555"/>
      <c r="AA349" s="555"/>
      <c r="AB349" s="556"/>
      <c r="AC349" s="284" t="s">
        <v>182</v>
      </c>
      <c r="AD349" s="570"/>
      <c r="AE349" s="571"/>
      <c r="AF349" s="572"/>
      <c r="AG349" s="146"/>
      <c r="AH349" s="16"/>
      <c r="AI349" s="16"/>
      <c r="AJ349" s="16"/>
      <c r="AK349" s="16"/>
      <c r="AL349" s="16"/>
      <c r="AM349" s="16"/>
    </row>
    <row r="350" spans="1:39" s="3" customFormat="1" ht="12.75" customHeight="1">
      <c r="A350" s="146"/>
      <c r="B350" s="565">
        <v>3</v>
      </c>
      <c r="C350" s="566"/>
      <c r="D350" s="554">
        <v>40801</v>
      </c>
      <c r="E350" s="555"/>
      <c r="F350" s="555"/>
      <c r="G350" s="556"/>
      <c r="H350" s="284"/>
      <c r="I350" s="573"/>
      <c r="J350" s="574"/>
      <c r="K350" s="574"/>
      <c r="L350" s="575"/>
      <c r="M350" s="284" t="s">
        <v>182</v>
      </c>
      <c r="N350" s="570"/>
      <c r="O350" s="571"/>
      <c r="P350" s="572"/>
      <c r="Q350" s="245"/>
      <c r="R350" s="565">
        <v>3</v>
      </c>
      <c r="S350" s="566"/>
      <c r="T350" s="554">
        <v>40801</v>
      </c>
      <c r="U350" s="555"/>
      <c r="V350" s="555"/>
      <c r="W350" s="556"/>
      <c r="X350" s="284"/>
      <c r="Y350" s="554"/>
      <c r="Z350" s="555"/>
      <c r="AA350" s="555"/>
      <c r="AB350" s="556"/>
      <c r="AC350" s="284" t="s">
        <v>182</v>
      </c>
      <c r="AD350" s="570"/>
      <c r="AE350" s="571"/>
      <c r="AF350" s="572"/>
      <c r="AG350" s="146"/>
      <c r="AH350" s="16"/>
      <c r="AI350" s="16"/>
      <c r="AJ350" s="16"/>
      <c r="AK350" s="16"/>
      <c r="AL350" s="16"/>
      <c r="AM350" s="16"/>
    </row>
    <row r="351" spans="1:39" s="3" customFormat="1" ht="12.75" customHeight="1">
      <c r="A351" s="146"/>
      <c r="B351" s="565">
        <v>4</v>
      </c>
      <c r="C351" s="566"/>
      <c r="D351" s="554">
        <v>40925</v>
      </c>
      <c r="E351" s="555"/>
      <c r="F351" s="555"/>
      <c r="G351" s="556"/>
      <c r="H351" s="284"/>
      <c r="I351" s="573"/>
      <c r="J351" s="574"/>
      <c r="K351" s="574"/>
      <c r="L351" s="575"/>
      <c r="M351" s="284" t="s">
        <v>182</v>
      </c>
      <c r="N351" s="570"/>
      <c r="O351" s="571"/>
      <c r="P351" s="572"/>
      <c r="Q351" s="245"/>
      <c r="R351" s="565">
        <v>4</v>
      </c>
      <c r="S351" s="566"/>
      <c r="T351" s="554">
        <v>40925</v>
      </c>
      <c r="U351" s="555"/>
      <c r="V351" s="555"/>
      <c r="W351" s="556"/>
      <c r="X351" s="284"/>
      <c r="Y351" s="554"/>
      <c r="Z351" s="555"/>
      <c r="AA351" s="555"/>
      <c r="AB351" s="556"/>
      <c r="AC351" s="284" t="s">
        <v>182</v>
      </c>
      <c r="AD351" s="570"/>
      <c r="AE351" s="571"/>
      <c r="AF351" s="572"/>
      <c r="AG351" s="146"/>
      <c r="AH351" s="16"/>
      <c r="AI351" s="16"/>
      <c r="AJ351" s="16"/>
      <c r="AK351" s="16"/>
      <c r="AL351" s="16"/>
      <c r="AM351" s="16"/>
    </row>
    <row r="352" spans="1:39" s="3" customFormat="1" ht="12.75" customHeight="1">
      <c r="A352" s="146"/>
      <c r="B352" s="283"/>
      <c r="C352" s="283"/>
      <c r="D352" s="285"/>
      <c r="E352" s="285"/>
      <c r="F352" s="285"/>
      <c r="G352" s="285"/>
      <c r="H352" s="286"/>
      <c r="I352" s="287"/>
      <c r="J352" s="287"/>
      <c r="K352" s="287"/>
      <c r="L352" s="245"/>
      <c r="M352" s="278"/>
      <c r="N352" s="112"/>
      <c r="O352" s="112"/>
      <c r="P352" s="112"/>
      <c r="Q352" s="245"/>
      <c r="R352" s="283"/>
      <c r="S352" s="283"/>
      <c r="T352" s="285"/>
      <c r="U352" s="285"/>
      <c r="V352" s="285"/>
      <c r="W352" s="285"/>
      <c r="X352" s="286"/>
      <c r="Y352" s="288"/>
      <c r="Z352" s="288"/>
      <c r="AA352" s="288"/>
      <c r="AB352" s="283"/>
      <c r="AC352" s="278"/>
      <c r="AD352" s="112"/>
      <c r="AE352" s="112"/>
      <c r="AF352" s="112"/>
      <c r="AG352" s="146"/>
      <c r="AH352" s="16"/>
      <c r="AI352" s="16"/>
      <c r="AJ352" s="16"/>
      <c r="AK352" s="16"/>
      <c r="AL352" s="16"/>
      <c r="AM352" s="16"/>
    </row>
    <row r="353" spans="1:39" s="3" customFormat="1" ht="12.75" customHeight="1">
      <c r="A353" s="146"/>
      <c r="B353" s="280" t="s">
        <v>333</v>
      </c>
      <c r="C353" s="280"/>
      <c r="D353" s="280"/>
      <c r="E353" s="567" t="s">
        <v>183</v>
      </c>
      <c r="F353" s="568"/>
      <c r="G353" s="568"/>
      <c r="H353" s="569"/>
      <c r="I353" s="287"/>
      <c r="J353" s="287"/>
      <c r="K353" s="287"/>
      <c r="L353" s="245"/>
      <c r="M353" s="278"/>
      <c r="N353" s="112"/>
      <c r="O353" s="112"/>
      <c r="P353" s="112"/>
      <c r="Q353" s="245"/>
      <c r="R353" s="280" t="s">
        <v>333</v>
      </c>
      <c r="S353" s="280"/>
      <c r="T353" s="280"/>
      <c r="U353" s="567" t="s">
        <v>183</v>
      </c>
      <c r="V353" s="568"/>
      <c r="W353" s="568"/>
      <c r="X353" s="569"/>
      <c r="Y353" s="288"/>
      <c r="Z353" s="288"/>
      <c r="AA353" s="288"/>
      <c r="AB353" s="283"/>
      <c r="AC353" s="278"/>
      <c r="AD353" s="112"/>
      <c r="AE353" s="112"/>
      <c r="AF353" s="112"/>
      <c r="AG353" s="146"/>
      <c r="AH353" s="16"/>
      <c r="AI353" s="16"/>
      <c r="AJ353" s="16"/>
      <c r="AK353" s="16"/>
      <c r="AL353" s="16"/>
      <c r="AM353" s="16"/>
    </row>
    <row r="354" spans="1:39" s="3" customFormat="1" ht="12.75" customHeight="1">
      <c r="A354" s="146"/>
      <c r="B354" s="565">
        <v>1</v>
      </c>
      <c r="C354" s="566"/>
      <c r="D354" s="554">
        <v>40651</v>
      </c>
      <c r="E354" s="555"/>
      <c r="F354" s="555"/>
      <c r="G354" s="556"/>
      <c r="H354" s="284"/>
      <c r="I354" s="573"/>
      <c r="J354" s="574"/>
      <c r="K354" s="574"/>
      <c r="L354" s="575"/>
      <c r="M354" s="284" t="s">
        <v>182</v>
      </c>
      <c r="N354" s="570"/>
      <c r="O354" s="571"/>
      <c r="P354" s="572"/>
      <c r="Q354" s="245"/>
      <c r="R354" s="565">
        <v>1</v>
      </c>
      <c r="S354" s="566"/>
      <c r="T354" s="554">
        <v>40651</v>
      </c>
      <c r="U354" s="555"/>
      <c r="V354" s="555"/>
      <c r="W354" s="556"/>
      <c r="X354" s="284"/>
      <c r="Y354" s="554"/>
      <c r="Z354" s="555"/>
      <c r="AA354" s="555"/>
      <c r="AB354" s="556"/>
      <c r="AC354" s="284" t="s">
        <v>182</v>
      </c>
      <c r="AD354" s="570"/>
      <c r="AE354" s="571"/>
      <c r="AF354" s="572"/>
      <c r="AG354" s="146"/>
      <c r="AH354" s="16"/>
      <c r="AI354" s="16"/>
      <c r="AJ354" s="16"/>
      <c r="AK354" s="16"/>
      <c r="AL354" s="16"/>
      <c r="AM354" s="16"/>
    </row>
    <row r="355" spans="1:39" s="3" customFormat="1" ht="12.75" customHeight="1">
      <c r="A355" s="146"/>
      <c r="B355" s="565">
        <v>2</v>
      </c>
      <c r="C355" s="566"/>
      <c r="D355" s="554">
        <v>40709</v>
      </c>
      <c r="E355" s="555"/>
      <c r="F355" s="555"/>
      <c r="G355" s="556"/>
      <c r="H355" s="284"/>
      <c r="I355" s="573"/>
      <c r="J355" s="574"/>
      <c r="K355" s="574"/>
      <c r="L355" s="575"/>
      <c r="M355" s="284" t="s">
        <v>182</v>
      </c>
      <c r="N355" s="570"/>
      <c r="O355" s="571"/>
      <c r="P355" s="572"/>
      <c r="Q355" s="245"/>
      <c r="R355" s="565">
        <v>2</v>
      </c>
      <c r="S355" s="566"/>
      <c r="T355" s="554">
        <v>40709</v>
      </c>
      <c r="U355" s="555"/>
      <c r="V355" s="555"/>
      <c r="W355" s="556"/>
      <c r="X355" s="284"/>
      <c r="Y355" s="554"/>
      <c r="Z355" s="555"/>
      <c r="AA355" s="555"/>
      <c r="AB355" s="556"/>
      <c r="AC355" s="284" t="s">
        <v>182</v>
      </c>
      <c r="AD355" s="570"/>
      <c r="AE355" s="571"/>
      <c r="AF355" s="572"/>
      <c r="AG355" s="146"/>
      <c r="AH355" s="16"/>
      <c r="AI355" s="16"/>
      <c r="AJ355" s="16"/>
      <c r="AK355" s="16"/>
      <c r="AL355" s="16"/>
      <c r="AM355" s="16"/>
    </row>
    <row r="356" spans="1:39" s="3" customFormat="1" ht="12.75" customHeight="1">
      <c r="A356" s="146"/>
      <c r="B356" s="565">
        <v>3</v>
      </c>
      <c r="C356" s="566"/>
      <c r="D356" s="554">
        <v>40801</v>
      </c>
      <c r="E356" s="555"/>
      <c r="F356" s="555"/>
      <c r="G356" s="556"/>
      <c r="H356" s="284"/>
      <c r="I356" s="573"/>
      <c r="J356" s="574"/>
      <c r="K356" s="574"/>
      <c r="L356" s="575"/>
      <c r="M356" s="284" t="s">
        <v>182</v>
      </c>
      <c r="N356" s="570"/>
      <c r="O356" s="571"/>
      <c r="P356" s="572"/>
      <c r="Q356" s="245"/>
      <c r="R356" s="565">
        <v>3</v>
      </c>
      <c r="S356" s="566"/>
      <c r="T356" s="554">
        <v>40801</v>
      </c>
      <c r="U356" s="555"/>
      <c r="V356" s="555"/>
      <c r="W356" s="556"/>
      <c r="X356" s="284"/>
      <c r="Y356" s="554"/>
      <c r="Z356" s="555"/>
      <c r="AA356" s="555"/>
      <c r="AB356" s="556"/>
      <c r="AC356" s="284" t="s">
        <v>182</v>
      </c>
      <c r="AD356" s="570"/>
      <c r="AE356" s="571"/>
      <c r="AF356" s="572"/>
      <c r="AG356" s="146"/>
      <c r="AH356" s="16"/>
      <c r="AI356" s="16"/>
      <c r="AJ356" s="16"/>
      <c r="AK356" s="16"/>
      <c r="AL356" s="16"/>
      <c r="AM356" s="16"/>
    </row>
    <row r="357" spans="1:39" s="3" customFormat="1" ht="12.75" customHeight="1">
      <c r="A357" s="146"/>
      <c r="B357" s="565">
        <v>4</v>
      </c>
      <c r="C357" s="566"/>
      <c r="D357" s="554">
        <v>40925</v>
      </c>
      <c r="E357" s="555"/>
      <c r="F357" s="555"/>
      <c r="G357" s="556"/>
      <c r="H357" s="284"/>
      <c r="I357" s="573"/>
      <c r="J357" s="574"/>
      <c r="K357" s="574"/>
      <c r="L357" s="575"/>
      <c r="M357" s="284" t="s">
        <v>182</v>
      </c>
      <c r="N357" s="570"/>
      <c r="O357" s="571"/>
      <c r="P357" s="572"/>
      <c r="Q357" s="245"/>
      <c r="R357" s="565">
        <v>4</v>
      </c>
      <c r="S357" s="566"/>
      <c r="T357" s="554">
        <v>40925</v>
      </c>
      <c r="U357" s="555"/>
      <c r="V357" s="555"/>
      <c r="W357" s="556"/>
      <c r="X357" s="284"/>
      <c r="Y357" s="554"/>
      <c r="Z357" s="555"/>
      <c r="AA357" s="555"/>
      <c r="AB357" s="556"/>
      <c r="AC357" s="284" t="s">
        <v>182</v>
      </c>
      <c r="AD357" s="570"/>
      <c r="AE357" s="571"/>
      <c r="AF357" s="572"/>
      <c r="AG357" s="146"/>
      <c r="AH357" s="16"/>
      <c r="AI357" s="16"/>
      <c r="AJ357" s="16"/>
      <c r="AK357" s="16"/>
      <c r="AL357" s="16"/>
      <c r="AM357" s="16"/>
    </row>
    <row r="358" spans="1:39" s="3" customFormat="1" ht="12.75" customHeight="1">
      <c r="A358" s="146"/>
      <c r="B358" s="283"/>
      <c r="C358" s="283"/>
      <c r="D358" s="285"/>
      <c r="E358" s="285"/>
      <c r="F358" s="285"/>
      <c r="G358" s="285"/>
      <c r="H358" s="286"/>
      <c r="I358" s="287"/>
      <c r="J358" s="287"/>
      <c r="K358" s="287"/>
      <c r="L358" s="245"/>
      <c r="M358" s="278"/>
      <c r="N358" s="112"/>
      <c r="O358" s="112"/>
      <c r="P358" s="112"/>
      <c r="Q358" s="245"/>
      <c r="R358" s="283"/>
      <c r="S358" s="283"/>
      <c r="T358" s="285"/>
      <c r="U358" s="285"/>
      <c r="V358" s="285"/>
      <c r="W358" s="285"/>
      <c r="X358" s="286"/>
      <c r="Y358" s="288"/>
      <c r="Z358" s="288"/>
      <c r="AA358" s="288"/>
      <c r="AB358" s="283"/>
      <c r="AC358" s="278"/>
      <c r="AD358" s="112"/>
      <c r="AE358" s="112"/>
      <c r="AF358" s="112"/>
      <c r="AG358" s="146"/>
      <c r="AH358" s="16"/>
      <c r="AI358" s="16"/>
      <c r="AJ358" s="16"/>
      <c r="AK358" s="16"/>
      <c r="AL358" s="16"/>
      <c r="AM358" s="16"/>
    </row>
    <row r="359" spans="1:39" s="3" customFormat="1" ht="15.75" customHeight="1">
      <c r="A359" s="17" t="s">
        <v>233</v>
      </c>
      <c r="B359" s="17"/>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18"/>
      <c r="AD359" s="18"/>
      <c r="AE359" s="18"/>
      <c r="AF359" s="18"/>
      <c r="AG359" s="18"/>
      <c r="AH359" s="16"/>
      <c r="AI359" s="16"/>
      <c r="AJ359" s="16"/>
      <c r="AK359" s="16"/>
      <c r="AL359" s="16"/>
      <c r="AM359" s="16"/>
    </row>
    <row r="360" spans="1:39" s="3" customFormat="1" ht="12.75" customHeight="1">
      <c r="A360" s="289"/>
      <c r="B360" s="290"/>
      <c r="C360" s="291"/>
      <c r="D360" s="289"/>
      <c r="E360" s="289"/>
      <c r="F360" s="289"/>
      <c r="G360" s="289"/>
      <c r="H360" s="289"/>
      <c r="I360" s="289"/>
      <c r="J360" s="289"/>
      <c r="K360" s="289"/>
      <c r="L360" s="289"/>
      <c r="M360" s="289"/>
      <c r="N360" s="289"/>
      <c r="O360" s="289"/>
      <c r="P360" s="289"/>
      <c r="Q360" s="289"/>
      <c r="R360" s="289"/>
      <c r="S360" s="289"/>
      <c r="T360" s="289"/>
      <c r="U360" s="289"/>
      <c r="V360" s="289"/>
      <c r="W360" s="289"/>
      <c r="X360" s="289"/>
      <c r="Y360" s="289"/>
      <c r="Z360" s="289"/>
      <c r="AA360" s="289"/>
      <c r="AB360" s="289"/>
      <c r="AC360" s="289"/>
      <c r="AD360" s="289"/>
      <c r="AE360" s="289"/>
      <c r="AF360" s="289"/>
      <c r="AG360" s="217"/>
      <c r="AH360" s="16"/>
      <c r="AI360" s="16"/>
      <c r="AJ360" s="16"/>
      <c r="AK360" s="16"/>
      <c r="AL360" s="16"/>
      <c r="AM360" s="16"/>
    </row>
    <row r="361" spans="1:39" ht="12.75" customHeight="1">
      <c r="A361" s="135"/>
      <c r="B361" s="172" t="s">
        <v>234</v>
      </c>
      <c r="C361" s="109"/>
      <c r="D361" s="109"/>
      <c r="E361" s="109"/>
      <c r="F361" s="109"/>
      <c r="G361" s="109"/>
      <c r="H361" s="109"/>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35"/>
      <c r="AH361" s="15"/>
      <c r="AI361" s="15"/>
      <c r="AJ361" s="15"/>
      <c r="AK361" s="15"/>
      <c r="AL361" s="15"/>
      <c r="AM361" s="15"/>
    </row>
    <row r="362" spans="1:119" s="27" customFormat="1" ht="12.75" customHeight="1">
      <c r="A362" s="135"/>
      <c r="B362" s="109" t="s">
        <v>474</v>
      </c>
      <c r="C362" s="109"/>
      <c r="D362" s="109"/>
      <c r="E362" s="109"/>
      <c r="F362" s="109"/>
      <c r="G362" s="109"/>
      <c r="H362" s="109"/>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35"/>
      <c r="AH362" s="71"/>
      <c r="AI362" s="71"/>
      <c r="AJ362" s="71"/>
      <c r="AK362" s="71"/>
      <c r="AL362" s="71"/>
      <c r="AM362" s="71"/>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c r="BT362" s="53"/>
      <c r="BU362" s="53"/>
      <c r="BV362" s="53"/>
      <c r="BW362" s="53"/>
      <c r="BX362" s="53"/>
      <c r="BY362" s="53"/>
      <c r="BZ362" s="53"/>
      <c r="CA362" s="53"/>
      <c r="CB362" s="53"/>
      <c r="CC362" s="53"/>
      <c r="CD362" s="53"/>
      <c r="CE362" s="53"/>
      <c r="CF362" s="53"/>
      <c r="CG362" s="53"/>
      <c r="CH362" s="53"/>
      <c r="CI362" s="53"/>
      <c r="CJ362" s="53"/>
      <c r="CK362" s="53"/>
      <c r="CL362" s="53"/>
      <c r="CM362" s="53"/>
      <c r="CN362" s="53"/>
      <c r="CO362" s="53"/>
      <c r="CP362" s="53"/>
      <c r="CQ362" s="53"/>
      <c r="CR362" s="53"/>
      <c r="CS362" s="53"/>
      <c r="CT362" s="53"/>
      <c r="CU362" s="53"/>
      <c r="CV362" s="53"/>
      <c r="CW362" s="53"/>
      <c r="CX362" s="53"/>
      <c r="CY362" s="53"/>
      <c r="CZ362" s="53"/>
      <c r="DA362" s="53"/>
      <c r="DB362" s="53"/>
      <c r="DC362" s="53"/>
      <c r="DD362" s="53"/>
      <c r="DE362" s="53"/>
      <c r="DF362" s="53"/>
      <c r="DG362" s="53"/>
      <c r="DH362" s="53"/>
      <c r="DI362" s="53"/>
      <c r="DJ362" s="53"/>
      <c r="DK362" s="53"/>
      <c r="DL362" s="53"/>
      <c r="DM362" s="53"/>
      <c r="DN362" s="53"/>
      <c r="DO362" s="53"/>
    </row>
    <row r="363" spans="1:119" s="28" customFormat="1" ht="12.75" customHeight="1">
      <c r="A363" s="135"/>
      <c r="B363" s="259" t="s">
        <v>475</v>
      </c>
      <c r="C363" s="109"/>
      <c r="D363" s="109"/>
      <c r="E363" s="109"/>
      <c r="F363" s="109"/>
      <c r="G363" s="109"/>
      <c r="H363" s="109"/>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35"/>
      <c r="AH363" s="72"/>
      <c r="AI363" s="72"/>
      <c r="AJ363" s="72"/>
      <c r="AK363" s="72"/>
      <c r="AL363" s="72"/>
      <c r="AM363" s="72"/>
      <c r="AN363" s="54"/>
      <c r="AO363" s="54"/>
      <c r="AP363" s="54"/>
      <c r="AQ363" s="54"/>
      <c r="AR363" s="54"/>
      <c r="AS363" s="54"/>
      <c r="AT363" s="54"/>
      <c r="AU363" s="54"/>
      <c r="AV363" s="54"/>
      <c r="AW363" s="54"/>
      <c r="AX363" s="54"/>
      <c r="AY363" s="54"/>
      <c r="AZ363" s="54"/>
      <c r="BA363" s="54"/>
      <c r="BB363" s="54"/>
      <c r="BC363" s="54"/>
      <c r="BD363" s="54"/>
      <c r="BE363" s="54"/>
      <c r="BF363" s="54"/>
      <c r="BG363" s="54"/>
      <c r="BH363" s="54"/>
      <c r="BI363" s="54"/>
      <c r="BJ363" s="54"/>
      <c r="BK363" s="54"/>
      <c r="BL363" s="54"/>
      <c r="BM363" s="54"/>
      <c r="BN363" s="54"/>
      <c r="BO363" s="54"/>
      <c r="BP363" s="54"/>
      <c r="BQ363" s="54"/>
      <c r="BR363" s="54"/>
      <c r="BS363" s="54"/>
      <c r="BT363" s="54"/>
      <c r="BU363" s="54"/>
      <c r="BV363" s="54"/>
      <c r="BW363" s="54"/>
      <c r="BX363" s="54"/>
      <c r="BY363" s="54"/>
      <c r="BZ363" s="54"/>
      <c r="CA363" s="54"/>
      <c r="CB363" s="54"/>
      <c r="CC363" s="54"/>
      <c r="CD363" s="54"/>
      <c r="CE363" s="54"/>
      <c r="CF363" s="54"/>
      <c r="CG363" s="54"/>
      <c r="CH363" s="54"/>
      <c r="CI363" s="54"/>
      <c r="CJ363" s="54"/>
      <c r="CK363" s="54"/>
      <c r="CL363" s="54"/>
      <c r="CM363" s="54"/>
      <c r="CN363" s="54"/>
      <c r="CO363" s="54"/>
      <c r="CP363" s="54"/>
      <c r="CQ363" s="54"/>
      <c r="CR363" s="54"/>
      <c r="CS363" s="54"/>
      <c r="CT363" s="54"/>
      <c r="CU363" s="54"/>
      <c r="CV363" s="54"/>
      <c r="CW363" s="54"/>
      <c r="CX363" s="54"/>
      <c r="CY363" s="54"/>
      <c r="CZ363" s="54"/>
      <c r="DA363" s="54"/>
      <c r="DB363" s="54"/>
      <c r="DC363" s="54"/>
      <c r="DD363" s="54"/>
      <c r="DE363" s="54"/>
      <c r="DF363" s="54"/>
      <c r="DG363" s="54"/>
      <c r="DH363" s="54"/>
      <c r="DI363" s="54"/>
      <c r="DJ363" s="54"/>
      <c r="DK363" s="54"/>
      <c r="DL363" s="54"/>
      <c r="DM363" s="54"/>
      <c r="DN363" s="54"/>
      <c r="DO363" s="54"/>
    </row>
    <row r="364" spans="1:119" s="28" customFormat="1" ht="12.75" customHeight="1">
      <c r="A364" s="135"/>
      <c r="B364" s="109" t="s">
        <v>235</v>
      </c>
      <c r="C364" s="109"/>
      <c r="D364" s="109"/>
      <c r="E364" s="109"/>
      <c r="F364" s="109"/>
      <c r="G364" s="109"/>
      <c r="H364" s="109"/>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35"/>
      <c r="AH364" s="72"/>
      <c r="AI364" s="72"/>
      <c r="AJ364" s="72"/>
      <c r="AK364" s="72"/>
      <c r="AL364" s="72"/>
      <c r="AM364" s="72"/>
      <c r="AN364" s="54"/>
      <c r="AO364" s="54"/>
      <c r="AP364" s="54"/>
      <c r="AQ364" s="54"/>
      <c r="AR364" s="54"/>
      <c r="AS364" s="54"/>
      <c r="AT364" s="54"/>
      <c r="AU364" s="54"/>
      <c r="AV364" s="54"/>
      <c r="AW364" s="54"/>
      <c r="AX364" s="54"/>
      <c r="AY364" s="54"/>
      <c r="AZ364" s="54"/>
      <c r="BA364" s="54"/>
      <c r="BB364" s="54"/>
      <c r="BC364" s="54"/>
      <c r="BD364" s="54"/>
      <c r="BE364" s="54"/>
      <c r="BF364" s="54"/>
      <c r="BG364" s="54"/>
      <c r="BH364" s="54"/>
      <c r="BI364" s="54"/>
      <c r="BJ364" s="54"/>
      <c r="BK364" s="54"/>
      <c r="BL364" s="54"/>
      <c r="BM364" s="54"/>
      <c r="BN364" s="54"/>
      <c r="BO364" s="54"/>
      <c r="BP364" s="54"/>
      <c r="BQ364" s="54"/>
      <c r="BR364" s="54"/>
      <c r="BS364" s="54"/>
      <c r="BT364" s="54"/>
      <c r="BU364" s="54"/>
      <c r="BV364" s="54"/>
      <c r="BW364" s="54"/>
      <c r="BX364" s="54"/>
      <c r="BY364" s="54"/>
      <c r="BZ364" s="54"/>
      <c r="CA364" s="54"/>
      <c r="CB364" s="54"/>
      <c r="CC364" s="54"/>
      <c r="CD364" s="54"/>
      <c r="CE364" s="54"/>
      <c r="CF364" s="54"/>
      <c r="CG364" s="54"/>
      <c r="CH364" s="54"/>
      <c r="CI364" s="54"/>
      <c r="CJ364" s="54"/>
      <c r="CK364" s="54"/>
      <c r="CL364" s="54"/>
      <c r="CM364" s="54"/>
      <c r="CN364" s="54"/>
      <c r="CO364" s="54"/>
      <c r="CP364" s="54"/>
      <c r="CQ364" s="54"/>
      <c r="CR364" s="54"/>
      <c r="CS364" s="54"/>
      <c r="CT364" s="54"/>
      <c r="CU364" s="54"/>
      <c r="CV364" s="54"/>
      <c r="CW364" s="54"/>
      <c r="CX364" s="54"/>
      <c r="CY364" s="54"/>
      <c r="CZ364" s="54"/>
      <c r="DA364" s="54"/>
      <c r="DB364" s="54"/>
      <c r="DC364" s="54"/>
      <c r="DD364" s="54"/>
      <c r="DE364" s="54"/>
      <c r="DF364" s="54"/>
      <c r="DG364" s="54"/>
      <c r="DH364" s="54"/>
      <c r="DI364" s="54"/>
      <c r="DJ364" s="54"/>
      <c r="DK364" s="54"/>
      <c r="DL364" s="54"/>
      <c r="DM364" s="54"/>
      <c r="DN364" s="54"/>
      <c r="DO364" s="54"/>
    </row>
    <row r="365" spans="1:119" s="27" customFormat="1" ht="12.75" customHeight="1">
      <c r="A365" s="135"/>
      <c r="B365" s="109" t="s">
        <v>376</v>
      </c>
      <c r="C365" s="109"/>
      <c r="D365" s="109"/>
      <c r="E365" s="109"/>
      <c r="F365" s="109"/>
      <c r="G365" s="109"/>
      <c r="H365" s="109"/>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35"/>
      <c r="AH365" s="71"/>
      <c r="AI365" s="71"/>
      <c r="AJ365" s="71"/>
      <c r="AK365" s="71"/>
      <c r="AL365" s="71"/>
      <c r="AM365" s="71"/>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c r="BT365" s="53"/>
      <c r="BU365" s="53"/>
      <c r="BV365" s="53"/>
      <c r="BW365" s="53"/>
      <c r="BX365" s="53"/>
      <c r="BY365" s="53"/>
      <c r="BZ365" s="53"/>
      <c r="CA365" s="53"/>
      <c r="CB365" s="53"/>
      <c r="CC365" s="53"/>
      <c r="CD365" s="53"/>
      <c r="CE365" s="53"/>
      <c r="CF365" s="53"/>
      <c r="CG365" s="53"/>
      <c r="CH365" s="53"/>
      <c r="CI365" s="53"/>
      <c r="CJ365" s="53"/>
      <c r="CK365" s="53"/>
      <c r="CL365" s="53"/>
      <c r="CM365" s="53"/>
      <c r="CN365" s="53"/>
      <c r="CO365" s="53"/>
      <c r="CP365" s="53"/>
      <c r="CQ365" s="53"/>
      <c r="CR365" s="53"/>
      <c r="CS365" s="53"/>
      <c r="CT365" s="53"/>
      <c r="CU365" s="53"/>
      <c r="CV365" s="53"/>
      <c r="CW365" s="53"/>
      <c r="CX365" s="53"/>
      <c r="CY365" s="53"/>
      <c r="CZ365" s="53"/>
      <c r="DA365" s="53"/>
      <c r="DB365" s="53"/>
      <c r="DC365" s="53"/>
      <c r="DD365" s="53"/>
      <c r="DE365" s="53"/>
      <c r="DF365" s="53"/>
      <c r="DG365" s="53"/>
      <c r="DH365" s="53"/>
      <c r="DI365" s="53"/>
      <c r="DJ365" s="53"/>
      <c r="DK365" s="53"/>
      <c r="DL365" s="53"/>
      <c r="DM365" s="53"/>
      <c r="DN365" s="53"/>
      <c r="DO365" s="53"/>
    </row>
    <row r="366" spans="1:39" ht="12.75" customHeight="1">
      <c r="A366" s="135"/>
      <c r="B366" s="259" t="s">
        <v>393</v>
      </c>
      <c r="C366" s="109"/>
      <c r="D366" s="109"/>
      <c r="E366" s="109"/>
      <c r="F366" s="109"/>
      <c r="G366" s="109"/>
      <c r="H366" s="109"/>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35"/>
      <c r="AH366" s="15"/>
      <c r="AI366" s="15"/>
      <c r="AJ366" s="15"/>
      <c r="AK366" s="15"/>
      <c r="AL366" s="15"/>
      <c r="AM366" s="15"/>
    </row>
    <row r="367" spans="1:39" ht="12.75" customHeight="1">
      <c r="A367" s="135"/>
      <c r="B367" s="109" t="s">
        <v>394</v>
      </c>
      <c r="C367" s="109"/>
      <c r="D367" s="109"/>
      <c r="E367" s="109"/>
      <c r="F367" s="109"/>
      <c r="G367" s="109"/>
      <c r="H367" s="10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35"/>
      <c r="AH367" s="15"/>
      <c r="AI367" s="15"/>
      <c r="AJ367" s="15"/>
      <c r="AK367" s="15"/>
      <c r="AL367" s="15"/>
      <c r="AM367" s="15"/>
    </row>
    <row r="368" spans="1:39" ht="12.75" customHeight="1">
      <c r="A368" s="135"/>
      <c r="B368" s="109"/>
      <c r="C368" s="109" t="s">
        <v>377</v>
      </c>
      <c r="D368" s="109"/>
      <c r="E368" s="109"/>
      <c r="F368" s="109"/>
      <c r="G368" s="109"/>
      <c r="H368" s="10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35"/>
      <c r="AH368" s="15"/>
      <c r="AI368" s="15"/>
      <c r="AJ368" s="15"/>
      <c r="AK368" s="15"/>
      <c r="AL368" s="15"/>
      <c r="AM368" s="15"/>
    </row>
    <row r="369" spans="1:39" ht="12.75" customHeight="1">
      <c r="A369" s="135"/>
      <c r="B369" s="131" t="s">
        <v>392</v>
      </c>
      <c r="C369" s="144"/>
      <c r="D369" s="131"/>
      <c r="E369" s="131"/>
      <c r="F369" s="131"/>
      <c r="G369" s="131"/>
      <c r="H369" s="131"/>
      <c r="I369" s="135"/>
      <c r="J369" s="135"/>
      <c r="K369" s="135"/>
      <c r="L369" s="135"/>
      <c r="M369" s="135"/>
      <c r="N369" s="115"/>
      <c r="O369" s="135"/>
      <c r="P369" s="135"/>
      <c r="Q369" s="115"/>
      <c r="R369" s="135"/>
      <c r="S369" s="135"/>
      <c r="T369" s="135"/>
      <c r="U369" s="135"/>
      <c r="V369" s="135"/>
      <c r="W369" s="135"/>
      <c r="X369" s="135"/>
      <c r="Y369" s="135"/>
      <c r="Z369" s="135"/>
      <c r="AA369" s="135"/>
      <c r="AB369" s="135"/>
      <c r="AC369" s="135"/>
      <c r="AD369" s="135"/>
      <c r="AE369" s="135"/>
      <c r="AF369" s="135"/>
      <c r="AG369" s="135"/>
      <c r="AH369" s="15"/>
      <c r="AI369" s="15"/>
      <c r="AJ369" s="15"/>
      <c r="AK369" s="15"/>
      <c r="AL369" s="15"/>
      <c r="AM369" s="15"/>
    </row>
    <row r="370" spans="1:39" ht="12.75" customHeight="1">
      <c r="A370" s="135"/>
      <c r="B370" s="131" t="s">
        <v>138</v>
      </c>
      <c r="C370" s="144"/>
      <c r="D370" s="131"/>
      <c r="E370" s="131"/>
      <c r="F370" s="131"/>
      <c r="G370" s="131"/>
      <c r="H370" s="131"/>
      <c r="I370" s="135"/>
      <c r="J370" s="135"/>
      <c r="K370" s="135"/>
      <c r="L370" s="135"/>
      <c r="M370" s="135"/>
      <c r="N370" s="115"/>
      <c r="O370" s="135"/>
      <c r="P370" s="135"/>
      <c r="Q370" s="115"/>
      <c r="R370" s="135"/>
      <c r="S370" s="135"/>
      <c r="T370" s="135"/>
      <c r="U370" s="135"/>
      <c r="V370" s="135"/>
      <c r="W370" s="135"/>
      <c r="X370" s="135"/>
      <c r="Y370" s="135"/>
      <c r="Z370" s="135"/>
      <c r="AA370" s="135"/>
      <c r="AB370" s="135"/>
      <c r="AC370" s="135"/>
      <c r="AD370" s="135"/>
      <c r="AE370" s="135"/>
      <c r="AF370" s="135"/>
      <c r="AG370" s="135"/>
      <c r="AH370" s="15"/>
      <c r="AI370" s="15"/>
      <c r="AJ370" s="15"/>
      <c r="AK370" s="15"/>
      <c r="AL370" s="15"/>
      <c r="AM370" s="15"/>
    </row>
    <row r="371" spans="1:39" ht="12.75" customHeight="1">
      <c r="A371" s="135"/>
      <c r="B371" s="131"/>
      <c r="C371" s="144"/>
      <c r="D371" s="131"/>
      <c r="E371" s="131"/>
      <c r="F371" s="131"/>
      <c r="G371" s="131"/>
      <c r="H371" s="131"/>
      <c r="I371" s="135"/>
      <c r="J371" s="135"/>
      <c r="K371" s="135"/>
      <c r="L371" s="135"/>
      <c r="M371" s="135"/>
      <c r="N371" s="115"/>
      <c r="O371" s="135"/>
      <c r="P371" s="135"/>
      <c r="Q371" s="115"/>
      <c r="R371" s="135"/>
      <c r="S371" s="135"/>
      <c r="T371" s="135"/>
      <c r="U371" s="135"/>
      <c r="V371" s="135"/>
      <c r="W371" s="135"/>
      <c r="X371" s="135"/>
      <c r="Y371" s="135"/>
      <c r="Z371" s="135"/>
      <c r="AA371" s="135"/>
      <c r="AB371" s="135"/>
      <c r="AC371" s="135"/>
      <c r="AD371" s="135"/>
      <c r="AE371" s="135"/>
      <c r="AF371" s="135"/>
      <c r="AG371" s="135"/>
      <c r="AH371" s="15"/>
      <c r="AI371" s="15"/>
      <c r="AJ371" s="15"/>
      <c r="AK371" s="15"/>
      <c r="AL371" s="15"/>
      <c r="AM371" s="15"/>
    </row>
    <row r="372" spans="1:39" ht="12.75" customHeight="1">
      <c r="A372" s="135"/>
      <c r="B372" s="143" t="s">
        <v>236</v>
      </c>
      <c r="C372" s="131"/>
      <c r="D372" s="131"/>
      <c r="E372" s="131"/>
      <c r="F372" s="131"/>
      <c r="G372" s="131"/>
      <c r="H372" s="131"/>
      <c r="I372" s="135"/>
      <c r="J372" s="135"/>
      <c r="K372" s="135"/>
      <c r="L372" s="135"/>
      <c r="M372" s="135"/>
      <c r="N372" s="135"/>
      <c r="O372" s="135"/>
      <c r="P372" s="135"/>
      <c r="Q372" s="135"/>
      <c r="R372" s="135"/>
      <c r="S372" s="135"/>
      <c r="T372" s="135"/>
      <c r="U372" s="135"/>
      <c r="V372" s="135"/>
      <c r="W372" s="135"/>
      <c r="X372" s="135"/>
      <c r="Y372" s="135"/>
      <c r="Z372" s="135"/>
      <c r="AA372" s="135"/>
      <c r="AB372" s="135"/>
      <c r="AC372" s="135"/>
      <c r="AD372" s="135"/>
      <c r="AE372" s="135"/>
      <c r="AF372" s="135"/>
      <c r="AG372" s="135"/>
      <c r="AH372" s="15"/>
      <c r="AI372" s="15"/>
      <c r="AJ372" s="15"/>
      <c r="AK372" s="15"/>
      <c r="AL372" s="15"/>
      <c r="AM372" s="15"/>
    </row>
    <row r="373" spans="1:39" ht="12.75" customHeight="1">
      <c r="A373" s="135"/>
      <c r="B373" s="292" t="s">
        <v>347</v>
      </c>
      <c r="C373" s="155"/>
      <c r="D373" s="155"/>
      <c r="E373" s="155"/>
      <c r="F373" s="155"/>
      <c r="G373" s="155"/>
      <c r="H373" s="155"/>
      <c r="I373" s="293"/>
      <c r="J373" s="293"/>
      <c r="K373" s="293"/>
      <c r="L373" s="293"/>
      <c r="M373" s="293"/>
      <c r="N373" s="293"/>
      <c r="O373" s="135"/>
      <c r="P373" s="135"/>
      <c r="Q373" s="135"/>
      <c r="R373" s="135"/>
      <c r="S373" s="135"/>
      <c r="T373" s="135"/>
      <c r="U373" s="135"/>
      <c r="V373" s="135"/>
      <c r="W373" s="135"/>
      <c r="X373" s="135"/>
      <c r="Y373" s="135"/>
      <c r="Z373" s="135"/>
      <c r="AA373" s="135"/>
      <c r="AB373" s="135"/>
      <c r="AC373" s="135"/>
      <c r="AD373" s="135"/>
      <c r="AE373" s="135"/>
      <c r="AF373" s="135"/>
      <c r="AG373" s="135"/>
      <c r="AH373" s="15"/>
      <c r="AI373" s="15"/>
      <c r="AJ373" s="15"/>
      <c r="AK373" s="15"/>
      <c r="AL373" s="15"/>
      <c r="AM373" s="15"/>
    </row>
    <row r="374" spans="1:39" ht="12.75" customHeight="1">
      <c r="A374" s="135"/>
      <c r="B374" s="606"/>
      <c r="C374" s="607"/>
      <c r="D374" s="607"/>
      <c r="E374" s="607"/>
      <c r="F374" s="607"/>
      <c r="G374" s="607"/>
      <c r="H374" s="607"/>
      <c r="I374" s="607"/>
      <c r="J374" s="607"/>
      <c r="K374" s="607"/>
      <c r="L374" s="607"/>
      <c r="M374" s="607"/>
      <c r="N374" s="607"/>
      <c r="O374" s="607"/>
      <c r="P374" s="607"/>
      <c r="Q374" s="607"/>
      <c r="R374" s="607"/>
      <c r="S374" s="607"/>
      <c r="T374" s="607"/>
      <c r="U374" s="607"/>
      <c r="V374" s="607"/>
      <c r="W374" s="607"/>
      <c r="X374" s="607"/>
      <c r="Y374" s="607"/>
      <c r="Z374" s="607"/>
      <c r="AA374" s="607"/>
      <c r="AB374" s="607"/>
      <c r="AC374" s="607"/>
      <c r="AD374" s="607"/>
      <c r="AE374" s="607"/>
      <c r="AF374" s="608"/>
      <c r="AG374" s="135"/>
      <c r="AH374" s="15"/>
      <c r="AI374" s="15"/>
      <c r="AJ374" s="15"/>
      <c r="AK374" s="15"/>
      <c r="AL374" s="15"/>
      <c r="AM374" s="15"/>
    </row>
    <row r="375" spans="1:39" ht="12.75" customHeight="1">
      <c r="A375" s="135"/>
      <c r="B375" s="609"/>
      <c r="C375" s="535"/>
      <c r="D375" s="535"/>
      <c r="E375" s="535"/>
      <c r="F375" s="535"/>
      <c r="G375" s="535"/>
      <c r="H375" s="535"/>
      <c r="I375" s="535"/>
      <c r="J375" s="535"/>
      <c r="K375" s="535"/>
      <c r="L375" s="535"/>
      <c r="M375" s="535"/>
      <c r="N375" s="535"/>
      <c r="O375" s="535"/>
      <c r="P375" s="535"/>
      <c r="Q375" s="535"/>
      <c r="R375" s="535"/>
      <c r="S375" s="535"/>
      <c r="T375" s="535"/>
      <c r="U375" s="535"/>
      <c r="V375" s="535"/>
      <c r="W375" s="535"/>
      <c r="X375" s="535"/>
      <c r="Y375" s="535"/>
      <c r="Z375" s="535"/>
      <c r="AA375" s="535"/>
      <c r="AB375" s="535"/>
      <c r="AC375" s="535"/>
      <c r="AD375" s="535"/>
      <c r="AE375" s="535"/>
      <c r="AF375" s="610"/>
      <c r="AG375" s="135"/>
      <c r="AH375" s="15"/>
      <c r="AI375" s="15"/>
      <c r="AJ375" s="15"/>
      <c r="AK375" s="15"/>
      <c r="AL375" s="15"/>
      <c r="AM375" s="15"/>
    </row>
    <row r="376" spans="1:39" ht="12.75" customHeight="1">
      <c r="A376" s="135"/>
      <c r="B376" s="609"/>
      <c r="C376" s="535"/>
      <c r="D376" s="535"/>
      <c r="E376" s="535"/>
      <c r="F376" s="535"/>
      <c r="G376" s="535"/>
      <c r="H376" s="535"/>
      <c r="I376" s="535"/>
      <c r="J376" s="535"/>
      <c r="K376" s="535"/>
      <c r="L376" s="535"/>
      <c r="M376" s="535"/>
      <c r="N376" s="535"/>
      <c r="O376" s="535"/>
      <c r="P376" s="535"/>
      <c r="Q376" s="535"/>
      <c r="R376" s="535"/>
      <c r="S376" s="535"/>
      <c r="T376" s="535"/>
      <c r="U376" s="535"/>
      <c r="V376" s="535"/>
      <c r="W376" s="535"/>
      <c r="X376" s="535"/>
      <c r="Y376" s="535"/>
      <c r="Z376" s="535"/>
      <c r="AA376" s="535"/>
      <c r="AB376" s="535"/>
      <c r="AC376" s="535"/>
      <c r="AD376" s="535"/>
      <c r="AE376" s="535"/>
      <c r="AF376" s="610"/>
      <c r="AG376" s="135"/>
      <c r="AH376" s="15"/>
      <c r="AI376" s="15"/>
      <c r="AJ376" s="15"/>
      <c r="AK376" s="15"/>
      <c r="AL376" s="15"/>
      <c r="AM376" s="15"/>
    </row>
    <row r="377" spans="1:39" ht="12.75" customHeight="1">
      <c r="A377" s="135"/>
      <c r="B377" s="609"/>
      <c r="C377" s="535"/>
      <c r="D377" s="535"/>
      <c r="E377" s="535"/>
      <c r="F377" s="535"/>
      <c r="G377" s="535"/>
      <c r="H377" s="535"/>
      <c r="I377" s="535"/>
      <c r="J377" s="535"/>
      <c r="K377" s="535"/>
      <c r="L377" s="535"/>
      <c r="M377" s="535"/>
      <c r="N377" s="535"/>
      <c r="O377" s="535"/>
      <c r="P377" s="535"/>
      <c r="Q377" s="535"/>
      <c r="R377" s="535"/>
      <c r="S377" s="535"/>
      <c r="T377" s="535"/>
      <c r="U377" s="535"/>
      <c r="V377" s="535"/>
      <c r="W377" s="535"/>
      <c r="X377" s="535"/>
      <c r="Y377" s="535"/>
      <c r="Z377" s="535"/>
      <c r="AA377" s="535"/>
      <c r="AB377" s="535"/>
      <c r="AC377" s="535"/>
      <c r="AD377" s="535"/>
      <c r="AE377" s="535"/>
      <c r="AF377" s="610"/>
      <c r="AG377" s="135"/>
      <c r="AH377" s="15"/>
      <c r="AI377" s="15"/>
      <c r="AJ377" s="15"/>
      <c r="AK377" s="15"/>
      <c r="AL377" s="15"/>
      <c r="AM377" s="15"/>
    </row>
    <row r="378" spans="1:39" ht="12.75" customHeight="1">
      <c r="A378" s="135"/>
      <c r="B378" s="609"/>
      <c r="C378" s="535"/>
      <c r="D378" s="535"/>
      <c r="E378" s="535"/>
      <c r="F378" s="535"/>
      <c r="G378" s="535"/>
      <c r="H378" s="535"/>
      <c r="I378" s="535"/>
      <c r="J378" s="535"/>
      <c r="K378" s="535"/>
      <c r="L378" s="535"/>
      <c r="M378" s="535"/>
      <c r="N378" s="535"/>
      <c r="O378" s="535"/>
      <c r="P378" s="535"/>
      <c r="Q378" s="535"/>
      <c r="R378" s="535"/>
      <c r="S378" s="535"/>
      <c r="T378" s="535"/>
      <c r="U378" s="535"/>
      <c r="V378" s="535"/>
      <c r="W378" s="535"/>
      <c r="X378" s="535"/>
      <c r="Y378" s="535"/>
      <c r="Z378" s="535"/>
      <c r="AA378" s="535"/>
      <c r="AB378" s="535"/>
      <c r="AC378" s="535"/>
      <c r="AD378" s="535"/>
      <c r="AE378" s="535"/>
      <c r="AF378" s="610"/>
      <c r="AG378" s="135"/>
      <c r="AH378" s="15"/>
      <c r="AI378" s="15"/>
      <c r="AJ378" s="15"/>
      <c r="AK378" s="15"/>
      <c r="AL378" s="15"/>
      <c r="AM378" s="15"/>
    </row>
    <row r="379" spans="1:39" ht="12.75" customHeight="1">
      <c r="A379" s="135"/>
      <c r="B379" s="609"/>
      <c r="C379" s="535"/>
      <c r="D379" s="535"/>
      <c r="E379" s="535"/>
      <c r="F379" s="535"/>
      <c r="G379" s="535"/>
      <c r="H379" s="535"/>
      <c r="I379" s="535"/>
      <c r="J379" s="535"/>
      <c r="K379" s="535"/>
      <c r="L379" s="535"/>
      <c r="M379" s="535"/>
      <c r="N379" s="535"/>
      <c r="O379" s="535"/>
      <c r="P379" s="535"/>
      <c r="Q379" s="535"/>
      <c r="R379" s="535"/>
      <c r="S379" s="535"/>
      <c r="T379" s="535"/>
      <c r="U379" s="535"/>
      <c r="V379" s="535"/>
      <c r="W379" s="535"/>
      <c r="X379" s="535"/>
      <c r="Y379" s="535"/>
      <c r="Z379" s="535"/>
      <c r="AA379" s="535"/>
      <c r="AB379" s="535"/>
      <c r="AC379" s="535"/>
      <c r="AD379" s="535"/>
      <c r="AE379" s="535"/>
      <c r="AF379" s="610"/>
      <c r="AG379" s="135"/>
      <c r="AH379" s="15"/>
      <c r="AI379" s="15"/>
      <c r="AJ379" s="15"/>
      <c r="AK379" s="15"/>
      <c r="AL379" s="15"/>
      <c r="AM379" s="15"/>
    </row>
    <row r="380" spans="1:39" ht="12.75" customHeight="1">
      <c r="A380" s="135"/>
      <c r="B380" s="609"/>
      <c r="C380" s="535"/>
      <c r="D380" s="535"/>
      <c r="E380" s="535"/>
      <c r="F380" s="535"/>
      <c r="G380" s="535"/>
      <c r="H380" s="535"/>
      <c r="I380" s="535"/>
      <c r="J380" s="535"/>
      <c r="K380" s="535"/>
      <c r="L380" s="535"/>
      <c r="M380" s="535"/>
      <c r="N380" s="535"/>
      <c r="O380" s="535"/>
      <c r="P380" s="535"/>
      <c r="Q380" s="535"/>
      <c r="R380" s="535"/>
      <c r="S380" s="535"/>
      <c r="T380" s="535"/>
      <c r="U380" s="535"/>
      <c r="V380" s="535"/>
      <c r="W380" s="535"/>
      <c r="X380" s="535"/>
      <c r="Y380" s="535"/>
      <c r="Z380" s="535"/>
      <c r="AA380" s="535"/>
      <c r="AB380" s="535"/>
      <c r="AC380" s="535"/>
      <c r="AD380" s="535"/>
      <c r="AE380" s="535"/>
      <c r="AF380" s="610"/>
      <c r="AG380" s="135"/>
      <c r="AH380" s="15"/>
      <c r="AI380" s="15"/>
      <c r="AJ380" s="15"/>
      <c r="AK380" s="15"/>
      <c r="AL380" s="15"/>
      <c r="AM380" s="15"/>
    </row>
    <row r="381" spans="1:39" ht="12.75" customHeight="1">
      <c r="A381" s="135"/>
      <c r="B381" s="609"/>
      <c r="C381" s="535"/>
      <c r="D381" s="535"/>
      <c r="E381" s="535"/>
      <c r="F381" s="535"/>
      <c r="G381" s="535"/>
      <c r="H381" s="535"/>
      <c r="I381" s="535"/>
      <c r="J381" s="535"/>
      <c r="K381" s="535"/>
      <c r="L381" s="535"/>
      <c r="M381" s="535"/>
      <c r="N381" s="535"/>
      <c r="O381" s="535"/>
      <c r="P381" s="535"/>
      <c r="Q381" s="535"/>
      <c r="R381" s="535"/>
      <c r="S381" s="535"/>
      <c r="T381" s="535"/>
      <c r="U381" s="535"/>
      <c r="V381" s="535"/>
      <c r="W381" s="535"/>
      <c r="X381" s="535"/>
      <c r="Y381" s="535"/>
      <c r="Z381" s="535"/>
      <c r="AA381" s="535"/>
      <c r="AB381" s="535"/>
      <c r="AC381" s="535"/>
      <c r="AD381" s="535"/>
      <c r="AE381" s="535"/>
      <c r="AF381" s="610"/>
      <c r="AG381" s="135"/>
      <c r="AH381" s="15"/>
      <c r="AI381" s="15"/>
      <c r="AJ381" s="15"/>
      <c r="AK381" s="15"/>
      <c r="AL381" s="15"/>
      <c r="AM381" s="15"/>
    </row>
    <row r="382" spans="1:39" ht="12.75" customHeight="1">
      <c r="A382" s="135"/>
      <c r="B382" s="609"/>
      <c r="C382" s="535"/>
      <c r="D382" s="535"/>
      <c r="E382" s="535"/>
      <c r="F382" s="535"/>
      <c r="G382" s="535"/>
      <c r="H382" s="535"/>
      <c r="I382" s="535"/>
      <c r="J382" s="535"/>
      <c r="K382" s="535"/>
      <c r="L382" s="535"/>
      <c r="M382" s="535"/>
      <c r="N382" s="535"/>
      <c r="O382" s="535"/>
      <c r="P382" s="535"/>
      <c r="Q382" s="535"/>
      <c r="R382" s="535"/>
      <c r="S382" s="535"/>
      <c r="T382" s="535"/>
      <c r="U382" s="535"/>
      <c r="V382" s="535"/>
      <c r="W382" s="535"/>
      <c r="X382" s="535"/>
      <c r="Y382" s="535"/>
      <c r="Z382" s="535"/>
      <c r="AA382" s="535"/>
      <c r="AB382" s="535"/>
      <c r="AC382" s="535"/>
      <c r="AD382" s="535"/>
      <c r="AE382" s="535"/>
      <c r="AF382" s="610"/>
      <c r="AG382" s="135"/>
      <c r="AH382" s="15"/>
      <c r="AI382" s="15"/>
      <c r="AJ382" s="15"/>
      <c r="AK382" s="15"/>
      <c r="AL382" s="15"/>
      <c r="AM382" s="15"/>
    </row>
    <row r="383" spans="1:39" ht="12.75" customHeight="1">
      <c r="A383" s="135"/>
      <c r="B383" s="609"/>
      <c r="C383" s="535"/>
      <c r="D383" s="535"/>
      <c r="E383" s="535"/>
      <c r="F383" s="535"/>
      <c r="G383" s="535"/>
      <c r="H383" s="535"/>
      <c r="I383" s="535"/>
      <c r="J383" s="535"/>
      <c r="K383" s="535"/>
      <c r="L383" s="535"/>
      <c r="M383" s="535"/>
      <c r="N383" s="535"/>
      <c r="O383" s="535"/>
      <c r="P383" s="535"/>
      <c r="Q383" s="535"/>
      <c r="R383" s="535"/>
      <c r="S383" s="535"/>
      <c r="T383" s="535"/>
      <c r="U383" s="535"/>
      <c r="V383" s="535"/>
      <c r="W383" s="535"/>
      <c r="X383" s="535"/>
      <c r="Y383" s="535"/>
      <c r="Z383" s="535"/>
      <c r="AA383" s="535"/>
      <c r="AB383" s="535"/>
      <c r="AC383" s="535"/>
      <c r="AD383" s="535"/>
      <c r="AE383" s="535"/>
      <c r="AF383" s="610"/>
      <c r="AG383" s="135"/>
      <c r="AH383" s="15"/>
      <c r="AI383" s="15"/>
      <c r="AJ383" s="15"/>
      <c r="AK383" s="15"/>
      <c r="AL383" s="15"/>
      <c r="AM383" s="15"/>
    </row>
    <row r="384" spans="1:39" ht="12.75" customHeight="1">
      <c r="A384" s="135"/>
      <c r="B384" s="609"/>
      <c r="C384" s="535"/>
      <c r="D384" s="535"/>
      <c r="E384" s="535"/>
      <c r="F384" s="535"/>
      <c r="G384" s="535"/>
      <c r="H384" s="535"/>
      <c r="I384" s="535"/>
      <c r="J384" s="535"/>
      <c r="K384" s="535"/>
      <c r="L384" s="535"/>
      <c r="M384" s="535"/>
      <c r="N384" s="535"/>
      <c r="O384" s="535"/>
      <c r="P384" s="535"/>
      <c r="Q384" s="535"/>
      <c r="R384" s="535"/>
      <c r="S384" s="535"/>
      <c r="T384" s="535"/>
      <c r="U384" s="535"/>
      <c r="V384" s="535"/>
      <c r="W384" s="535"/>
      <c r="X384" s="535"/>
      <c r="Y384" s="535"/>
      <c r="Z384" s="535"/>
      <c r="AA384" s="535"/>
      <c r="AB384" s="535"/>
      <c r="AC384" s="535"/>
      <c r="AD384" s="535"/>
      <c r="AE384" s="535"/>
      <c r="AF384" s="610"/>
      <c r="AG384" s="135"/>
      <c r="AH384" s="15"/>
      <c r="AI384" s="15"/>
      <c r="AJ384" s="15"/>
      <c r="AK384" s="15"/>
      <c r="AL384" s="15"/>
      <c r="AM384" s="15"/>
    </row>
    <row r="385" spans="1:39" ht="12.75" customHeight="1">
      <c r="A385" s="135"/>
      <c r="B385" s="609"/>
      <c r="C385" s="535"/>
      <c r="D385" s="535"/>
      <c r="E385" s="535"/>
      <c r="F385" s="535"/>
      <c r="G385" s="535"/>
      <c r="H385" s="535"/>
      <c r="I385" s="535"/>
      <c r="J385" s="535"/>
      <c r="K385" s="535"/>
      <c r="L385" s="535"/>
      <c r="M385" s="535"/>
      <c r="N385" s="535"/>
      <c r="O385" s="535"/>
      <c r="P385" s="535"/>
      <c r="Q385" s="535"/>
      <c r="R385" s="535"/>
      <c r="S385" s="535"/>
      <c r="T385" s="535"/>
      <c r="U385" s="535"/>
      <c r="V385" s="535"/>
      <c r="W385" s="535"/>
      <c r="X385" s="535"/>
      <c r="Y385" s="535"/>
      <c r="Z385" s="535"/>
      <c r="AA385" s="535"/>
      <c r="AB385" s="535"/>
      <c r="AC385" s="535"/>
      <c r="AD385" s="535"/>
      <c r="AE385" s="535"/>
      <c r="AF385" s="610"/>
      <c r="AG385" s="135"/>
      <c r="AH385" s="15"/>
      <c r="AI385" s="15"/>
      <c r="AJ385" s="15"/>
      <c r="AK385" s="15"/>
      <c r="AL385" s="15"/>
      <c r="AM385" s="15"/>
    </row>
    <row r="386" spans="1:39" ht="12.75" customHeight="1">
      <c r="A386" s="135"/>
      <c r="B386" s="609"/>
      <c r="C386" s="535"/>
      <c r="D386" s="535"/>
      <c r="E386" s="535"/>
      <c r="F386" s="535"/>
      <c r="G386" s="535"/>
      <c r="H386" s="535"/>
      <c r="I386" s="535"/>
      <c r="J386" s="535"/>
      <c r="K386" s="535"/>
      <c r="L386" s="535"/>
      <c r="M386" s="535"/>
      <c r="N386" s="535"/>
      <c r="O386" s="535"/>
      <c r="P386" s="535"/>
      <c r="Q386" s="535"/>
      <c r="R386" s="535"/>
      <c r="S386" s="535"/>
      <c r="T386" s="535"/>
      <c r="U386" s="535"/>
      <c r="V386" s="535"/>
      <c r="W386" s="535"/>
      <c r="X386" s="535"/>
      <c r="Y386" s="535"/>
      <c r="Z386" s="535"/>
      <c r="AA386" s="535"/>
      <c r="AB386" s="535"/>
      <c r="AC386" s="535"/>
      <c r="AD386" s="535"/>
      <c r="AE386" s="535"/>
      <c r="AF386" s="610"/>
      <c r="AG386" s="135"/>
      <c r="AH386" s="15"/>
      <c r="AI386" s="15"/>
      <c r="AJ386" s="15"/>
      <c r="AK386" s="15"/>
      <c r="AL386" s="15"/>
      <c r="AM386" s="15"/>
    </row>
    <row r="387" spans="1:39" ht="12.75" customHeight="1">
      <c r="A387" s="135"/>
      <c r="B387" s="609"/>
      <c r="C387" s="535"/>
      <c r="D387" s="535"/>
      <c r="E387" s="535"/>
      <c r="F387" s="535"/>
      <c r="G387" s="535"/>
      <c r="H387" s="535"/>
      <c r="I387" s="535"/>
      <c r="J387" s="535"/>
      <c r="K387" s="535"/>
      <c r="L387" s="535"/>
      <c r="M387" s="535"/>
      <c r="N387" s="535"/>
      <c r="O387" s="535"/>
      <c r="P387" s="535"/>
      <c r="Q387" s="535"/>
      <c r="R387" s="535"/>
      <c r="S387" s="535"/>
      <c r="T387" s="535"/>
      <c r="U387" s="535"/>
      <c r="V387" s="535"/>
      <c r="W387" s="535"/>
      <c r="X387" s="535"/>
      <c r="Y387" s="535"/>
      <c r="Z387" s="535"/>
      <c r="AA387" s="535"/>
      <c r="AB387" s="535"/>
      <c r="AC387" s="535"/>
      <c r="AD387" s="535"/>
      <c r="AE387" s="535"/>
      <c r="AF387" s="610"/>
      <c r="AG387" s="135"/>
      <c r="AH387" s="15"/>
      <c r="AI387" s="15"/>
      <c r="AJ387" s="15"/>
      <c r="AK387" s="15"/>
      <c r="AL387" s="15"/>
      <c r="AM387" s="15"/>
    </row>
    <row r="388" spans="1:39" ht="12.75" customHeight="1">
      <c r="A388" s="135"/>
      <c r="B388" s="609"/>
      <c r="C388" s="535"/>
      <c r="D388" s="535"/>
      <c r="E388" s="535"/>
      <c r="F388" s="535"/>
      <c r="G388" s="535"/>
      <c r="H388" s="535"/>
      <c r="I388" s="535"/>
      <c r="J388" s="535"/>
      <c r="K388" s="535"/>
      <c r="L388" s="535"/>
      <c r="M388" s="535"/>
      <c r="N388" s="535"/>
      <c r="O388" s="535"/>
      <c r="P388" s="535"/>
      <c r="Q388" s="535"/>
      <c r="R388" s="535"/>
      <c r="S388" s="535"/>
      <c r="T388" s="535"/>
      <c r="U388" s="535"/>
      <c r="V388" s="535"/>
      <c r="W388" s="535"/>
      <c r="X388" s="535"/>
      <c r="Y388" s="535"/>
      <c r="Z388" s="535"/>
      <c r="AA388" s="535"/>
      <c r="AB388" s="535"/>
      <c r="AC388" s="535"/>
      <c r="AD388" s="535"/>
      <c r="AE388" s="535"/>
      <c r="AF388" s="610"/>
      <c r="AG388" s="135"/>
      <c r="AH388" s="15"/>
      <c r="AI388" s="15"/>
      <c r="AJ388" s="15"/>
      <c r="AK388" s="15"/>
      <c r="AL388" s="15"/>
      <c r="AM388" s="15"/>
    </row>
    <row r="389" spans="1:39" ht="12.75" customHeight="1">
      <c r="A389" s="135"/>
      <c r="B389" s="609"/>
      <c r="C389" s="535"/>
      <c r="D389" s="535"/>
      <c r="E389" s="535"/>
      <c r="F389" s="535"/>
      <c r="G389" s="535"/>
      <c r="H389" s="535"/>
      <c r="I389" s="535"/>
      <c r="J389" s="535"/>
      <c r="K389" s="535"/>
      <c r="L389" s="535"/>
      <c r="M389" s="535"/>
      <c r="N389" s="535"/>
      <c r="O389" s="535"/>
      <c r="P389" s="535"/>
      <c r="Q389" s="535"/>
      <c r="R389" s="535"/>
      <c r="S389" s="535"/>
      <c r="T389" s="535"/>
      <c r="U389" s="535"/>
      <c r="V389" s="535"/>
      <c r="W389" s="535"/>
      <c r="X389" s="535"/>
      <c r="Y389" s="535"/>
      <c r="Z389" s="535"/>
      <c r="AA389" s="535"/>
      <c r="AB389" s="535"/>
      <c r="AC389" s="535"/>
      <c r="AD389" s="535"/>
      <c r="AE389" s="535"/>
      <c r="AF389" s="610"/>
      <c r="AG389" s="135"/>
      <c r="AH389" s="15"/>
      <c r="AI389" s="15"/>
      <c r="AJ389" s="15"/>
      <c r="AK389" s="15"/>
      <c r="AL389" s="15"/>
      <c r="AM389" s="15"/>
    </row>
    <row r="390" spans="1:39" ht="12.75" customHeight="1">
      <c r="A390" s="135"/>
      <c r="B390" s="609"/>
      <c r="C390" s="535"/>
      <c r="D390" s="535"/>
      <c r="E390" s="535"/>
      <c r="F390" s="535"/>
      <c r="G390" s="535"/>
      <c r="H390" s="535"/>
      <c r="I390" s="535"/>
      <c r="J390" s="535"/>
      <c r="K390" s="535"/>
      <c r="L390" s="535"/>
      <c r="M390" s="535"/>
      <c r="N390" s="535"/>
      <c r="O390" s="535"/>
      <c r="P390" s="535"/>
      <c r="Q390" s="535"/>
      <c r="R390" s="535"/>
      <c r="S390" s="535"/>
      <c r="T390" s="535"/>
      <c r="U390" s="535"/>
      <c r="V390" s="535"/>
      <c r="W390" s="535"/>
      <c r="X390" s="535"/>
      <c r="Y390" s="535"/>
      <c r="Z390" s="535"/>
      <c r="AA390" s="535"/>
      <c r="AB390" s="535"/>
      <c r="AC390" s="535"/>
      <c r="AD390" s="535"/>
      <c r="AE390" s="535"/>
      <c r="AF390" s="610"/>
      <c r="AG390" s="135"/>
      <c r="AH390" s="15"/>
      <c r="AI390" s="15"/>
      <c r="AJ390" s="15"/>
      <c r="AK390" s="15"/>
      <c r="AL390" s="15"/>
      <c r="AM390" s="15"/>
    </row>
    <row r="391" spans="1:39" ht="12.75" customHeight="1">
      <c r="A391" s="135"/>
      <c r="B391" s="609"/>
      <c r="C391" s="535"/>
      <c r="D391" s="535"/>
      <c r="E391" s="535"/>
      <c r="F391" s="535"/>
      <c r="G391" s="535"/>
      <c r="H391" s="535"/>
      <c r="I391" s="535"/>
      <c r="J391" s="535"/>
      <c r="K391" s="535"/>
      <c r="L391" s="535"/>
      <c r="M391" s="535"/>
      <c r="N391" s="535"/>
      <c r="O391" s="535"/>
      <c r="P391" s="535"/>
      <c r="Q391" s="535"/>
      <c r="R391" s="535"/>
      <c r="S391" s="535"/>
      <c r="T391" s="535"/>
      <c r="U391" s="535"/>
      <c r="V391" s="535"/>
      <c r="W391" s="535"/>
      <c r="X391" s="535"/>
      <c r="Y391" s="535"/>
      <c r="Z391" s="535"/>
      <c r="AA391" s="535"/>
      <c r="AB391" s="535"/>
      <c r="AC391" s="535"/>
      <c r="AD391" s="535"/>
      <c r="AE391" s="535"/>
      <c r="AF391" s="610"/>
      <c r="AG391" s="135"/>
      <c r="AH391" s="15"/>
      <c r="AI391" s="15"/>
      <c r="AJ391" s="15"/>
      <c r="AK391" s="15"/>
      <c r="AL391" s="15"/>
      <c r="AM391" s="15"/>
    </row>
    <row r="392" spans="1:39" ht="12.75" customHeight="1">
      <c r="A392" s="135"/>
      <c r="B392" s="609"/>
      <c r="C392" s="535"/>
      <c r="D392" s="535"/>
      <c r="E392" s="535"/>
      <c r="F392" s="535"/>
      <c r="G392" s="535"/>
      <c r="H392" s="535"/>
      <c r="I392" s="535"/>
      <c r="J392" s="535"/>
      <c r="K392" s="535"/>
      <c r="L392" s="535"/>
      <c r="M392" s="535"/>
      <c r="N392" s="535"/>
      <c r="O392" s="535"/>
      <c r="P392" s="535"/>
      <c r="Q392" s="535"/>
      <c r="R392" s="535"/>
      <c r="S392" s="535"/>
      <c r="T392" s="535"/>
      <c r="U392" s="535"/>
      <c r="V392" s="535"/>
      <c r="W392" s="535"/>
      <c r="X392" s="535"/>
      <c r="Y392" s="535"/>
      <c r="Z392" s="535"/>
      <c r="AA392" s="535"/>
      <c r="AB392" s="535"/>
      <c r="AC392" s="535"/>
      <c r="AD392" s="535"/>
      <c r="AE392" s="535"/>
      <c r="AF392" s="610"/>
      <c r="AG392" s="135"/>
      <c r="AH392" s="15"/>
      <c r="AI392" s="15"/>
      <c r="AJ392" s="15"/>
      <c r="AK392" s="15"/>
      <c r="AL392" s="15"/>
      <c r="AM392" s="15"/>
    </row>
    <row r="393" spans="1:39" ht="12.75" customHeight="1">
      <c r="A393" s="135"/>
      <c r="B393" s="609"/>
      <c r="C393" s="535"/>
      <c r="D393" s="535"/>
      <c r="E393" s="535"/>
      <c r="F393" s="535"/>
      <c r="G393" s="535"/>
      <c r="H393" s="535"/>
      <c r="I393" s="535"/>
      <c r="J393" s="535"/>
      <c r="K393" s="535"/>
      <c r="L393" s="535"/>
      <c r="M393" s="535"/>
      <c r="N393" s="535"/>
      <c r="O393" s="535"/>
      <c r="P393" s="535"/>
      <c r="Q393" s="535"/>
      <c r="R393" s="535"/>
      <c r="S393" s="535"/>
      <c r="T393" s="535"/>
      <c r="U393" s="535"/>
      <c r="V393" s="535"/>
      <c r="W393" s="535"/>
      <c r="X393" s="535"/>
      <c r="Y393" s="535"/>
      <c r="Z393" s="535"/>
      <c r="AA393" s="535"/>
      <c r="AB393" s="535"/>
      <c r="AC393" s="535"/>
      <c r="AD393" s="535"/>
      <c r="AE393" s="535"/>
      <c r="AF393" s="610"/>
      <c r="AG393" s="135"/>
      <c r="AH393" s="15"/>
      <c r="AI393" s="15"/>
      <c r="AJ393" s="15"/>
      <c r="AK393" s="15"/>
      <c r="AL393" s="15"/>
      <c r="AM393" s="15"/>
    </row>
    <row r="394" spans="1:39" ht="12.75" customHeight="1">
      <c r="A394" s="135"/>
      <c r="B394" s="609"/>
      <c r="C394" s="535"/>
      <c r="D394" s="535"/>
      <c r="E394" s="535"/>
      <c r="F394" s="535"/>
      <c r="G394" s="535"/>
      <c r="H394" s="535"/>
      <c r="I394" s="535"/>
      <c r="J394" s="535"/>
      <c r="K394" s="535"/>
      <c r="L394" s="535"/>
      <c r="M394" s="535"/>
      <c r="N394" s="535"/>
      <c r="O394" s="535"/>
      <c r="P394" s="535"/>
      <c r="Q394" s="535"/>
      <c r="R394" s="535"/>
      <c r="S394" s="535"/>
      <c r="T394" s="535"/>
      <c r="U394" s="535"/>
      <c r="V394" s="535"/>
      <c r="W394" s="535"/>
      <c r="X394" s="535"/>
      <c r="Y394" s="535"/>
      <c r="Z394" s="535"/>
      <c r="AA394" s="535"/>
      <c r="AB394" s="535"/>
      <c r="AC394" s="535"/>
      <c r="AD394" s="535"/>
      <c r="AE394" s="535"/>
      <c r="AF394" s="610"/>
      <c r="AG394" s="135"/>
      <c r="AH394" s="73"/>
      <c r="AI394" s="15"/>
      <c r="AJ394" s="15"/>
      <c r="AK394" s="15"/>
      <c r="AL394" s="15"/>
      <c r="AM394" s="15"/>
    </row>
    <row r="395" spans="1:39" ht="12.75" customHeight="1">
      <c r="A395" s="135"/>
      <c r="B395" s="611"/>
      <c r="C395" s="612"/>
      <c r="D395" s="612"/>
      <c r="E395" s="612"/>
      <c r="F395" s="612"/>
      <c r="G395" s="612"/>
      <c r="H395" s="612"/>
      <c r="I395" s="612"/>
      <c r="J395" s="612"/>
      <c r="K395" s="612"/>
      <c r="L395" s="612"/>
      <c r="M395" s="612"/>
      <c r="N395" s="612"/>
      <c r="O395" s="612"/>
      <c r="P395" s="612"/>
      <c r="Q395" s="612"/>
      <c r="R395" s="612"/>
      <c r="S395" s="612"/>
      <c r="T395" s="612"/>
      <c r="U395" s="612"/>
      <c r="V395" s="612"/>
      <c r="W395" s="612"/>
      <c r="X395" s="612"/>
      <c r="Y395" s="612"/>
      <c r="Z395" s="612"/>
      <c r="AA395" s="612"/>
      <c r="AB395" s="612"/>
      <c r="AC395" s="612"/>
      <c r="AD395" s="612"/>
      <c r="AE395" s="612"/>
      <c r="AF395" s="613"/>
      <c r="AG395" s="135"/>
      <c r="AH395" s="73"/>
      <c r="AI395" s="15"/>
      <c r="AJ395" s="15"/>
      <c r="AK395" s="15"/>
      <c r="AL395" s="15"/>
      <c r="AM395" s="15"/>
    </row>
    <row r="396" spans="1:39" ht="12.75" customHeight="1" thickBot="1">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c r="AA396" s="146"/>
      <c r="AB396" s="146"/>
      <c r="AC396" s="146"/>
      <c r="AD396" s="146"/>
      <c r="AE396" s="146"/>
      <c r="AF396" s="146"/>
      <c r="AG396" s="146"/>
      <c r="AH396" s="73"/>
      <c r="AI396" s="15"/>
      <c r="AJ396" s="15"/>
      <c r="AK396" s="15"/>
      <c r="AL396" s="15"/>
      <c r="AM396" s="15"/>
    </row>
    <row r="397" spans="1:39" ht="15.75" customHeight="1" thickBot="1" thickTop="1">
      <c r="A397" s="135"/>
      <c r="B397" s="24" t="s">
        <v>139</v>
      </c>
      <c r="C397" s="24"/>
      <c r="D397" s="24"/>
      <c r="E397" s="24"/>
      <c r="F397" s="24"/>
      <c r="G397" s="24"/>
      <c r="H397" s="24"/>
      <c r="I397" s="24"/>
      <c r="J397" s="24"/>
      <c r="K397" s="24"/>
      <c r="L397" s="24"/>
      <c r="M397" s="25"/>
      <c r="N397" s="24"/>
      <c r="O397" s="24"/>
      <c r="P397" s="24"/>
      <c r="Q397" s="24"/>
      <c r="R397" s="24"/>
      <c r="S397" s="24"/>
      <c r="T397" s="24"/>
      <c r="U397" s="24"/>
      <c r="V397" s="24"/>
      <c r="W397" s="24"/>
      <c r="X397" s="24"/>
      <c r="Y397" s="24"/>
      <c r="Z397" s="24"/>
      <c r="AA397" s="24"/>
      <c r="AB397" s="24"/>
      <c r="AC397" s="24"/>
      <c r="AD397" s="24"/>
      <c r="AE397" s="24"/>
      <c r="AF397" s="24"/>
      <c r="AG397" s="146"/>
      <c r="AH397" s="73"/>
      <c r="AI397" s="15"/>
      <c r="AJ397" s="15"/>
      <c r="AK397" s="15"/>
      <c r="AL397" s="15"/>
      <c r="AM397" s="15"/>
    </row>
    <row r="398" spans="1:39" ht="12.75" customHeight="1" thickTop="1">
      <c r="A398" s="135"/>
      <c r="B398" s="614" t="s">
        <v>477</v>
      </c>
      <c r="C398" s="614"/>
      <c r="D398" s="614"/>
      <c r="E398" s="614"/>
      <c r="F398" s="614"/>
      <c r="G398" s="614"/>
      <c r="H398" s="614"/>
      <c r="I398" s="614"/>
      <c r="J398" s="614"/>
      <c r="K398" s="614"/>
      <c r="L398" s="614"/>
      <c r="M398" s="614"/>
      <c r="N398" s="614"/>
      <c r="O398" s="614"/>
      <c r="P398" s="614"/>
      <c r="Q398" s="614"/>
      <c r="R398" s="614"/>
      <c r="S398" s="614"/>
      <c r="T398" s="614"/>
      <c r="U398" s="614"/>
      <c r="V398" s="614"/>
      <c r="W398" s="614"/>
      <c r="X398" s="614"/>
      <c r="Y398" s="614"/>
      <c r="Z398" s="614"/>
      <c r="AA398" s="614"/>
      <c r="AB398" s="614"/>
      <c r="AC398" s="614"/>
      <c r="AD398" s="614"/>
      <c r="AE398" s="614"/>
      <c r="AF398" s="614"/>
      <c r="AG398" s="146"/>
      <c r="AH398" s="73"/>
      <c r="AI398" s="15"/>
      <c r="AJ398" s="15"/>
      <c r="AK398" s="15"/>
      <c r="AL398" s="15"/>
      <c r="AM398" s="15"/>
    </row>
    <row r="399" spans="1:39" ht="12.75" customHeight="1">
      <c r="A399" s="135"/>
      <c r="B399" s="614"/>
      <c r="C399" s="614"/>
      <c r="D399" s="614"/>
      <c r="E399" s="614"/>
      <c r="F399" s="614"/>
      <c r="G399" s="614"/>
      <c r="H399" s="614"/>
      <c r="I399" s="614"/>
      <c r="J399" s="614"/>
      <c r="K399" s="614"/>
      <c r="L399" s="614"/>
      <c r="M399" s="614"/>
      <c r="N399" s="614"/>
      <c r="O399" s="614"/>
      <c r="P399" s="614"/>
      <c r="Q399" s="614"/>
      <c r="R399" s="614"/>
      <c r="S399" s="614"/>
      <c r="T399" s="614"/>
      <c r="U399" s="614"/>
      <c r="V399" s="614"/>
      <c r="W399" s="614"/>
      <c r="X399" s="614"/>
      <c r="Y399" s="614"/>
      <c r="Z399" s="614"/>
      <c r="AA399" s="614"/>
      <c r="AB399" s="614"/>
      <c r="AC399" s="614"/>
      <c r="AD399" s="614"/>
      <c r="AE399" s="614"/>
      <c r="AF399" s="614"/>
      <c r="AG399" s="146"/>
      <c r="AH399" s="73"/>
      <c r="AI399" s="15"/>
      <c r="AJ399" s="15"/>
      <c r="AK399" s="15"/>
      <c r="AL399" s="15"/>
      <c r="AM399" s="15"/>
    </row>
    <row r="400" spans="1:39" ht="12.75" customHeight="1">
      <c r="A400" s="135"/>
      <c r="B400" s="614"/>
      <c r="C400" s="614"/>
      <c r="D400" s="614"/>
      <c r="E400" s="614"/>
      <c r="F400" s="614"/>
      <c r="G400" s="614"/>
      <c r="H400" s="614"/>
      <c r="I400" s="614"/>
      <c r="J400" s="614"/>
      <c r="K400" s="614"/>
      <c r="L400" s="614"/>
      <c r="M400" s="614"/>
      <c r="N400" s="614"/>
      <c r="O400" s="614"/>
      <c r="P400" s="614"/>
      <c r="Q400" s="614"/>
      <c r="R400" s="614"/>
      <c r="S400" s="614"/>
      <c r="T400" s="614"/>
      <c r="U400" s="614"/>
      <c r="V400" s="614"/>
      <c r="W400" s="614"/>
      <c r="X400" s="614"/>
      <c r="Y400" s="614"/>
      <c r="Z400" s="614"/>
      <c r="AA400" s="614"/>
      <c r="AB400" s="614"/>
      <c r="AC400" s="614"/>
      <c r="AD400" s="614"/>
      <c r="AE400" s="614"/>
      <c r="AF400" s="614"/>
      <c r="AG400" s="146"/>
      <c r="AH400" s="73"/>
      <c r="AI400" s="15"/>
      <c r="AJ400" s="15"/>
      <c r="AK400" s="15"/>
      <c r="AL400" s="15"/>
      <c r="AM400" s="15"/>
    </row>
    <row r="401" spans="1:39" ht="12.75" customHeight="1">
      <c r="A401" s="135"/>
      <c r="B401" s="614"/>
      <c r="C401" s="614"/>
      <c r="D401" s="614"/>
      <c r="E401" s="614"/>
      <c r="F401" s="614"/>
      <c r="G401" s="614"/>
      <c r="H401" s="614"/>
      <c r="I401" s="614"/>
      <c r="J401" s="614"/>
      <c r="K401" s="614"/>
      <c r="L401" s="614"/>
      <c r="M401" s="614"/>
      <c r="N401" s="614"/>
      <c r="O401" s="614"/>
      <c r="P401" s="614"/>
      <c r="Q401" s="614"/>
      <c r="R401" s="614"/>
      <c r="S401" s="614"/>
      <c r="T401" s="614"/>
      <c r="U401" s="614"/>
      <c r="V401" s="614"/>
      <c r="W401" s="614"/>
      <c r="X401" s="614"/>
      <c r="Y401" s="614"/>
      <c r="Z401" s="614"/>
      <c r="AA401" s="614"/>
      <c r="AB401" s="614"/>
      <c r="AC401" s="614"/>
      <c r="AD401" s="614"/>
      <c r="AE401" s="614"/>
      <c r="AF401" s="614"/>
      <c r="AG401" s="146"/>
      <c r="AH401" s="73"/>
      <c r="AI401" s="15"/>
      <c r="AJ401" s="15"/>
      <c r="AK401" s="15"/>
      <c r="AL401" s="15"/>
      <c r="AM401" s="15"/>
    </row>
    <row r="402" spans="1:39" ht="12.75" customHeight="1">
      <c r="A402" s="135"/>
      <c r="B402" s="614"/>
      <c r="C402" s="614"/>
      <c r="D402" s="614"/>
      <c r="E402" s="614"/>
      <c r="F402" s="614"/>
      <c r="G402" s="614"/>
      <c r="H402" s="614"/>
      <c r="I402" s="614"/>
      <c r="J402" s="614"/>
      <c r="K402" s="614"/>
      <c r="L402" s="614"/>
      <c r="M402" s="614"/>
      <c r="N402" s="614"/>
      <c r="O402" s="614"/>
      <c r="P402" s="614"/>
      <c r="Q402" s="614"/>
      <c r="R402" s="614"/>
      <c r="S402" s="614"/>
      <c r="T402" s="614"/>
      <c r="U402" s="614"/>
      <c r="V402" s="614"/>
      <c r="W402" s="614"/>
      <c r="X402" s="614"/>
      <c r="Y402" s="614"/>
      <c r="Z402" s="614"/>
      <c r="AA402" s="614"/>
      <c r="AB402" s="614"/>
      <c r="AC402" s="614"/>
      <c r="AD402" s="614"/>
      <c r="AE402" s="614"/>
      <c r="AF402" s="614"/>
      <c r="AG402" s="146"/>
      <c r="AH402" s="73"/>
      <c r="AI402" s="15"/>
      <c r="AJ402" s="15"/>
      <c r="AK402" s="15"/>
      <c r="AL402" s="15"/>
      <c r="AM402" s="15"/>
    </row>
    <row r="403" spans="1:39" ht="12.75" customHeight="1">
      <c r="A403" s="135"/>
      <c r="B403" s="615"/>
      <c r="C403" s="615"/>
      <c r="D403" s="615"/>
      <c r="E403" s="615"/>
      <c r="F403" s="615"/>
      <c r="G403" s="615"/>
      <c r="H403" s="615"/>
      <c r="I403" s="615"/>
      <c r="J403" s="615"/>
      <c r="K403" s="615"/>
      <c r="L403" s="615"/>
      <c r="M403" s="615"/>
      <c r="N403" s="615"/>
      <c r="O403" s="615"/>
      <c r="P403" s="615"/>
      <c r="Q403" s="615"/>
      <c r="R403" s="615"/>
      <c r="S403" s="615"/>
      <c r="T403" s="615"/>
      <c r="U403" s="615"/>
      <c r="V403" s="615"/>
      <c r="W403" s="615"/>
      <c r="X403" s="615"/>
      <c r="Y403" s="615"/>
      <c r="Z403" s="615"/>
      <c r="AA403" s="615"/>
      <c r="AB403" s="615"/>
      <c r="AC403" s="615"/>
      <c r="AD403" s="615"/>
      <c r="AE403" s="615"/>
      <c r="AF403" s="615"/>
      <c r="AG403" s="146"/>
      <c r="AH403" s="73"/>
      <c r="AI403" s="15"/>
      <c r="AJ403" s="15"/>
      <c r="AK403" s="15"/>
      <c r="AL403" s="15"/>
      <c r="AM403" s="15"/>
    </row>
    <row r="404" spans="1:39" ht="12.75" customHeight="1">
      <c r="A404" s="135"/>
      <c r="B404" s="616"/>
      <c r="C404" s="616"/>
      <c r="D404" s="616"/>
      <c r="E404" s="616"/>
      <c r="F404" s="616"/>
      <c r="G404" s="616"/>
      <c r="H404" s="616"/>
      <c r="I404" s="616"/>
      <c r="J404" s="616"/>
      <c r="K404" s="616"/>
      <c r="L404" s="616"/>
      <c r="M404" s="616"/>
      <c r="N404" s="616"/>
      <c r="O404" s="616"/>
      <c r="P404" s="616"/>
      <c r="Q404" s="616"/>
      <c r="R404" s="616"/>
      <c r="S404" s="616"/>
      <c r="T404" s="616"/>
      <c r="U404" s="616"/>
      <c r="V404" s="616"/>
      <c r="W404" s="616"/>
      <c r="X404" s="616"/>
      <c r="Y404" s="616"/>
      <c r="Z404" s="616"/>
      <c r="AA404" s="616"/>
      <c r="AB404" s="616"/>
      <c r="AC404" s="616"/>
      <c r="AD404" s="616"/>
      <c r="AE404" s="616"/>
      <c r="AF404" s="616"/>
      <c r="AG404" s="146"/>
      <c r="AH404" s="73"/>
      <c r="AI404" s="15"/>
      <c r="AJ404" s="15"/>
      <c r="AK404" s="15"/>
      <c r="AL404" s="15"/>
      <c r="AM404" s="15"/>
    </row>
    <row r="405" spans="1:39" ht="12.75" customHeight="1" thickBot="1">
      <c r="A405" s="135"/>
      <c r="B405" s="617"/>
      <c r="C405" s="617"/>
      <c r="D405" s="617"/>
      <c r="E405" s="617"/>
      <c r="F405" s="617"/>
      <c r="G405" s="617"/>
      <c r="H405" s="61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146"/>
      <c r="AH405" s="73"/>
      <c r="AI405" s="15"/>
      <c r="AJ405" s="15"/>
      <c r="AK405" s="15"/>
      <c r="AL405" s="15"/>
      <c r="AM405" s="15"/>
    </row>
    <row r="406" spans="1:39" ht="15.75" customHeight="1" thickBot="1">
      <c r="A406" s="135"/>
      <c r="B406" s="603" t="s">
        <v>140</v>
      </c>
      <c r="C406" s="604"/>
      <c r="D406" s="604"/>
      <c r="E406" s="604"/>
      <c r="F406" s="604"/>
      <c r="G406" s="604"/>
      <c r="H406" s="604"/>
      <c r="I406" s="604"/>
      <c r="J406" s="604"/>
      <c r="K406" s="604"/>
      <c r="L406" s="604"/>
      <c r="M406" s="604"/>
      <c r="N406" s="604"/>
      <c r="O406" s="604"/>
      <c r="P406" s="604"/>
      <c r="Q406" s="604"/>
      <c r="R406" s="604"/>
      <c r="S406" s="604"/>
      <c r="T406" s="604"/>
      <c r="U406" s="604"/>
      <c r="V406" s="604"/>
      <c r="W406" s="604"/>
      <c r="X406" s="604"/>
      <c r="Y406" s="604"/>
      <c r="Z406" s="604"/>
      <c r="AA406" s="604"/>
      <c r="AB406" s="604"/>
      <c r="AC406" s="604"/>
      <c r="AD406" s="604"/>
      <c r="AE406" s="604"/>
      <c r="AF406" s="605"/>
      <c r="AG406" s="146"/>
      <c r="AH406" s="73"/>
      <c r="AI406" s="15"/>
      <c r="AJ406" s="15"/>
      <c r="AK406" s="15"/>
      <c r="AL406" s="15"/>
      <c r="AM406" s="15"/>
    </row>
    <row r="407" spans="1:119" s="98" customFormat="1" ht="12.75" customHeight="1">
      <c r="A407" s="294"/>
      <c r="B407" s="100"/>
      <c r="C407" s="100"/>
      <c r="D407" s="100"/>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c r="AA407" s="100"/>
      <c r="AB407" s="100"/>
      <c r="AC407" s="100"/>
      <c r="AD407" s="100"/>
      <c r="AE407" s="100"/>
      <c r="AF407" s="100"/>
      <c r="AG407" s="294"/>
      <c r="AH407" s="96"/>
      <c r="AI407" s="95"/>
      <c r="AJ407" s="95"/>
      <c r="AK407" s="95"/>
      <c r="AL407" s="95"/>
      <c r="AM407" s="95"/>
      <c r="AN407" s="97"/>
      <c r="AO407" s="97"/>
      <c r="AP407" s="97"/>
      <c r="AQ407" s="97"/>
      <c r="AR407" s="97"/>
      <c r="AS407" s="97"/>
      <c r="AT407" s="97"/>
      <c r="AU407" s="97"/>
      <c r="AV407" s="97"/>
      <c r="AW407" s="97"/>
      <c r="AX407" s="97"/>
      <c r="AY407" s="97"/>
      <c r="AZ407" s="97"/>
      <c r="BA407" s="97"/>
      <c r="BB407" s="97"/>
      <c r="BC407" s="97"/>
      <c r="BD407" s="97"/>
      <c r="BE407" s="97"/>
      <c r="BF407" s="97"/>
      <c r="BG407" s="97"/>
      <c r="BH407" s="97"/>
      <c r="BI407" s="97"/>
      <c r="BJ407" s="97"/>
      <c r="BK407" s="97"/>
      <c r="BL407" s="97"/>
      <c r="BM407" s="97"/>
      <c r="BN407" s="97"/>
      <c r="BO407" s="97"/>
      <c r="BP407" s="97"/>
      <c r="BQ407" s="97"/>
      <c r="BR407" s="97"/>
      <c r="BS407" s="97"/>
      <c r="BT407" s="97"/>
      <c r="BU407" s="97"/>
      <c r="BV407" s="97"/>
      <c r="BW407" s="97"/>
      <c r="BX407" s="97"/>
      <c r="BY407" s="97"/>
      <c r="BZ407" s="97"/>
      <c r="CA407" s="97"/>
      <c r="CB407" s="97"/>
      <c r="CC407" s="97"/>
      <c r="CD407" s="97"/>
      <c r="CE407" s="97"/>
      <c r="CF407" s="97"/>
      <c r="CG407" s="97"/>
      <c r="CH407" s="97"/>
      <c r="CI407" s="97"/>
      <c r="CJ407" s="97"/>
      <c r="CK407" s="97"/>
      <c r="CL407" s="97"/>
      <c r="CM407" s="97"/>
      <c r="CN407" s="97"/>
      <c r="CO407" s="97"/>
      <c r="CP407" s="97"/>
      <c r="CQ407" s="97"/>
      <c r="CR407" s="97"/>
      <c r="CS407" s="97"/>
      <c r="CT407" s="97"/>
      <c r="CU407" s="97"/>
      <c r="CV407" s="97"/>
      <c r="CW407" s="97"/>
      <c r="CX407" s="97"/>
      <c r="CY407" s="97"/>
      <c r="CZ407" s="97"/>
      <c r="DA407" s="97"/>
      <c r="DB407" s="97"/>
      <c r="DC407" s="97"/>
      <c r="DD407" s="97"/>
      <c r="DE407" s="97"/>
      <c r="DF407" s="97"/>
      <c r="DG407" s="97"/>
      <c r="DH407" s="97"/>
      <c r="DI407" s="97"/>
      <c r="DJ407" s="97"/>
      <c r="DK407" s="97"/>
      <c r="DL407" s="97"/>
      <c r="DM407" s="97"/>
      <c r="DN407" s="97"/>
      <c r="DO407" s="97"/>
    </row>
    <row r="408" spans="1:119" s="98" customFormat="1" ht="15.75" customHeight="1">
      <c r="A408" s="294"/>
      <c r="B408" s="491" t="s">
        <v>184</v>
      </c>
      <c r="C408" s="491"/>
      <c r="D408" s="491"/>
      <c r="E408" s="491"/>
      <c r="F408" s="491"/>
      <c r="G408" s="491"/>
      <c r="H408" s="491"/>
      <c r="I408" s="491"/>
      <c r="J408" s="491"/>
      <c r="K408" s="491"/>
      <c r="L408" s="491"/>
      <c r="M408" s="491"/>
      <c r="N408" s="491"/>
      <c r="O408" s="491"/>
      <c r="P408" s="491"/>
      <c r="Q408" s="491"/>
      <c r="R408" s="491"/>
      <c r="S408" s="491"/>
      <c r="T408" s="491"/>
      <c r="U408" s="491"/>
      <c r="V408" s="491"/>
      <c r="W408" s="491"/>
      <c r="X408" s="491"/>
      <c r="Y408" s="491"/>
      <c r="Z408" s="491"/>
      <c r="AA408" s="491"/>
      <c r="AB408" s="491"/>
      <c r="AC408" s="491"/>
      <c r="AD408" s="491"/>
      <c r="AE408" s="491"/>
      <c r="AF408" s="491"/>
      <c r="AG408" s="294"/>
      <c r="AH408" s="96"/>
      <c r="AI408" s="95"/>
      <c r="AJ408" s="95"/>
      <c r="AK408" s="95"/>
      <c r="AL408" s="95"/>
      <c r="AM408" s="95"/>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c r="BP408" s="97"/>
      <c r="BQ408" s="97"/>
      <c r="BR408" s="97"/>
      <c r="BS408" s="97"/>
      <c r="BT408" s="97"/>
      <c r="BU408" s="97"/>
      <c r="BV408" s="97"/>
      <c r="BW408" s="97"/>
      <c r="BX408" s="97"/>
      <c r="BY408" s="97"/>
      <c r="BZ408" s="97"/>
      <c r="CA408" s="97"/>
      <c r="CB408" s="97"/>
      <c r="CC408" s="97"/>
      <c r="CD408" s="97"/>
      <c r="CE408" s="97"/>
      <c r="CF408" s="97"/>
      <c r="CG408" s="97"/>
      <c r="CH408" s="97"/>
      <c r="CI408" s="97"/>
      <c r="CJ408" s="97"/>
      <c r="CK408" s="97"/>
      <c r="CL408" s="97"/>
      <c r="CM408" s="97"/>
      <c r="CN408" s="97"/>
      <c r="CO408" s="97"/>
      <c r="CP408" s="97"/>
      <c r="CQ408" s="97"/>
      <c r="CR408" s="97"/>
      <c r="CS408" s="97"/>
      <c r="CT408" s="97"/>
      <c r="CU408" s="97"/>
      <c r="CV408" s="97"/>
      <c r="CW408" s="97"/>
      <c r="CX408" s="97"/>
      <c r="CY408" s="97"/>
      <c r="CZ408" s="97"/>
      <c r="DA408" s="97"/>
      <c r="DB408" s="97"/>
      <c r="DC408" s="97"/>
      <c r="DD408" s="97"/>
      <c r="DE408" s="97"/>
      <c r="DF408" s="97"/>
      <c r="DG408" s="97"/>
      <c r="DH408" s="97"/>
      <c r="DI408" s="97"/>
      <c r="DJ408" s="97"/>
      <c r="DK408" s="97"/>
      <c r="DL408" s="97"/>
      <c r="DM408" s="97"/>
      <c r="DN408" s="97"/>
      <c r="DO408" s="97"/>
    </row>
    <row r="409" spans="1:119" s="99" customFormat="1" ht="12.75" customHeight="1">
      <c r="A409" s="135"/>
      <c r="B409" s="492" t="s">
        <v>405</v>
      </c>
      <c r="C409" s="492"/>
      <c r="D409" s="492"/>
      <c r="E409" s="492"/>
      <c r="F409" s="492"/>
      <c r="G409" s="492"/>
      <c r="H409" s="492"/>
      <c r="I409" s="492"/>
      <c r="J409" s="492"/>
      <c r="K409" s="492"/>
      <c r="L409" s="492"/>
      <c r="M409" s="492"/>
      <c r="N409" s="492"/>
      <c r="O409" s="492"/>
      <c r="P409" s="492"/>
      <c r="Q409" s="492"/>
      <c r="R409" s="492"/>
      <c r="S409" s="492"/>
      <c r="T409" s="492"/>
      <c r="U409" s="492"/>
      <c r="V409" s="492"/>
      <c r="W409" s="492"/>
      <c r="X409" s="492"/>
      <c r="Y409" s="492"/>
      <c r="Z409" s="492"/>
      <c r="AA409" s="492"/>
      <c r="AB409" s="492"/>
      <c r="AC409" s="492"/>
      <c r="AD409" s="492"/>
      <c r="AE409" s="492"/>
      <c r="AF409" s="492"/>
      <c r="AG409" s="135"/>
      <c r="AH409" s="102"/>
      <c r="AI409" s="16"/>
      <c r="AJ409" s="16"/>
      <c r="AK409" s="16"/>
      <c r="AL409" s="16"/>
      <c r="AM409" s="16"/>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c r="DL409" s="3"/>
      <c r="DM409" s="3"/>
      <c r="DN409" s="3"/>
      <c r="DO409" s="3"/>
    </row>
    <row r="410" spans="1:119" s="99" customFormat="1" ht="12.75" customHeight="1">
      <c r="A410" s="135"/>
      <c r="B410" s="492" t="s">
        <v>625</v>
      </c>
      <c r="C410" s="492"/>
      <c r="D410" s="492"/>
      <c r="E410" s="492"/>
      <c r="F410" s="492"/>
      <c r="G410" s="492"/>
      <c r="H410" s="492"/>
      <c r="I410" s="492"/>
      <c r="J410" s="492"/>
      <c r="K410" s="492"/>
      <c r="L410" s="492"/>
      <c r="M410" s="492"/>
      <c r="N410" s="492"/>
      <c r="O410" s="492"/>
      <c r="P410" s="492"/>
      <c r="Q410" s="492"/>
      <c r="R410" s="492"/>
      <c r="S410" s="492"/>
      <c r="T410" s="492"/>
      <c r="U410" s="492"/>
      <c r="V410" s="492"/>
      <c r="W410" s="492"/>
      <c r="X410" s="492"/>
      <c r="Y410" s="492"/>
      <c r="Z410" s="492"/>
      <c r="AA410" s="492"/>
      <c r="AB410" s="492"/>
      <c r="AC410" s="492"/>
      <c r="AD410" s="492"/>
      <c r="AE410" s="492"/>
      <c r="AF410" s="492"/>
      <c r="AG410" s="135"/>
      <c r="AH410" s="102"/>
      <c r="AI410" s="16"/>
      <c r="AJ410" s="16"/>
      <c r="AK410" s="16"/>
      <c r="AL410" s="16"/>
      <c r="AM410" s="16"/>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row>
    <row r="411" spans="1:119" s="99" customFormat="1" ht="12.75" customHeight="1">
      <c r="A411" s="135"/>
      <c r="B411" s="490" t="s">
        <v>624</v>
      </c>
      <c r="C411" s="490"/>
      <c r="D411" s="490"/>
      <c r="E411" s="490"/>
      <c r="F411" s="490"/>
      <c r="G411" s="490"/>
      <c r="H411" s="490"/>
      <c r="I411" s="490"/>
      <c r="J411" s="490"/>
      <c r="K411" s="490"/>
      <c r="L411" s="490"/>
      <c r="M411" s="490"/>
      <c r="N411" s="490"/>
      <c r="O411" s="490"/>
      <c r="P411" s="490"/>
      <c r="Q411" s="490"/>
      <c r="R411" s="490"/>
      <c r="S411" s="490"/>
      <c r="T411" s="490"/>
      <c r="U411" s="490"/>
      <c r="V411" s="490"/>
      <c r="W411" s="490"/>
      <c r="X411" s="490"/>
      <c r="Y411" s="490"/>
      <c r="Z411" s="490"/>
      <c r="AA411" s="490"/>
      <c r="AB411" s="490"/>
      <c r="AC411" s="490"/>
      <c r="AD411" s="490"/>
      <c r="AE411" s="490"/>
      <c r="AF411" s="490"/>
      <c r="AG411" s="135"/>
      <c r="AH411" s="102"/>
      <c r="AI411" s="16"/>
      <c r="AJ411" s="16"/>
      <c r="AK411" s="16"/>
      <c r="AL411" s="16"/>
      <c r="AM411" s="16"/>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row>
    <row r="412" spans="1:119" s="99" customFormat="1" ht="12.75" customHeight="1">
      <c r="A412" s="135"/>
      <c r="B412" s="492" t="s">
        <v>137</v>
      </c>
      <c r="C412" s="492"/>
      <c r="D412" s="492"/>
      <c r="E412" s="492"/>
      <c r="F412" s="492"/>
      <c r="G412" s="492"/>
      <c r="H412" s="492"/>
      <c r="I412" s="492"/>
      <c r="J412" s="492"/>
      <c r="K412" s="492"/>
      <c r="L412" s="492"/>
      <c r="M412" s="492"/>
      <c r="N412" s="492"/>
      <c r="O412" s="492"/>
      <c r="P412" s="492"/>
      <c r="Q412" s="492"/>
      <c r="R412" s="492"/>
      <c r="S412" s="492"/>
      <c r="T412" s="492"/>
      <c r="U412" s="492"/>
      <c r="V412" s="492"/>
      <c r="W412" s="492"/>
      <c r="X412" s="492"/>
      <c r="Y412" s="492"/>
      <c r="Z412" s="492"/>
      <c r="AA412" s="492"/>
      <c r="AB412" s="492"/>
      <c r="AC412" s="492"/>
      <c r="AD412" s="492"/>
      <c r="AE412" s="492"/>
      <c r="AF412" s="492"/>
      <c r="AG412" s="135"/>
      <c r="AH412" s="102"/>
      <c r="AI412" s="16"/>
      <c r="AJ412" s="16"/>
      <c r="AK412" s="16"/>
      <c r="AL412" s="16"/>
      <c r="AM412" s="16"/>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c r="DL412" s="3"/>
      <c r="DM412" s="3"/>
      <c r="DN412" s="3"/>
      <c r="DO412" s="3"/>
    </row>
    <row r="413" spans="1:119" s="98" customFormat="1" ht="15.75" customHeight="1">
      <c r="A413" s="294"/>
      <c r="B413" s="493" t="s">
        <v>185</v>
      </c>
      <c r="C413" s="493"/>
      <c r="D413" s="493"/>
      <c r="E413" s="493"/>
      <c r="F413" s="493"/>
      <c r="G413" s="493"/>
      <c r="H413" s="493"/>
      <c r="I413" s="493"/>
      <c r="J413" s="493"/>
      <c r="K413" s="493"/>
      <c r="L413" s="493"/>
      <c r="M413" s="493"/>
      <c r="N413" s="493"/>
      <c r="O413" s="493"/>
      <c r="P413" s="493"/>
      <c r="Q413" s="493"/>
      <c r="R413" s="493"/>
      <c r="S413" s="493"/>
      <c r="T413" s="493"/>
      <c r="U413" s="493"/>
      <c r="V413" s="493"/>
      <c r="W413" s="493"/>
      <c r="X413" s="493"/>
      <c r="Y413" s="493"/>
      <c r="Z413" s="493"/>
      <c r="AA413" s="493"/>
      <c r="AB413" s="493"/>
      <c r="AC413" s="493"/>
      <c r="AD413" s="493"/>
      <c r="AE413" s="493"/>
      <c r="AF413" s="493"/>
      <c r="AG413" s="294"/>
      <c r="AH413" s="96"/>
      <c r="AI413" s="95"/>
      <c r="AJ413" s="95"/>
      <c r="AK413" s="95"/>
      <c r="AL413" s="95"/>
      <c r="AM413" s="95"/>
      <c r="AN413" s="97"/>
      <c r="AO413" s="97"/>
      <c r="AP413" s="97"/>
      <c r="AQ413" s="97"/>
      <c r="AR413" s="97"/>
      <c r="AS413" s="97"/>
      <c r="AT413" s="97"/>
      <c r="AU413" s="97"/>
      <c r="AV413" s="97"/>
      <c r="AW413" s="97"/>
      <c r="AX413" s="97"/>
      <c r="AY413" s="97"/>
      <c r="AZ413" s="97"/>
      <c r="BA413" s="97"/>
      <c r="BB413" s="97"/>
      <c r="BC413" s="97"/>
      <c r="BD413" s="97"/>
      <c r="BE413" s="97"/>
      <c r="BF413" s="97"/>
      <c r="BG413" s="97"/>
      <c r="BH413" s="97"/>
      <c r="BI413" s="97"/>
      <c r="BJ413" s="97"/>
      <c r="BK413" s="97"/>
      <c r="BL413" s="97"/>
      <c r="BM413" s="97"/>
      <c r="BN413" s="97"/>
      <c r="BO413" s="97"/>
      <c r="BP413" s="97"/>
      <c r="BQ413" s="97"/>
      <c r="BR413" s="97"/>
      <c r="BS413" s="97"/>
      <c r="BT413" s="97"/>
      <c r="BU413" s="97"/>
      <c r="BV413" s="97"/>
      <c r="BW413" s="97"/>
      <c r="BX413" s="97"/>
      <c r="BY413" s="97"/>
      <c r="BZ413" s="97"/>
      <c r="CA413" s="97"/>
      <c r="CB413" s="97"/>
      <c r="CC413" s="97"/>
      <c r="CD413" s="97"/>
      <c r="CE413" s="97"/>
      <c r="CF413" s="97"/>
      <c r="CG413" s="97"/>
      <c r="CH413" s="97"/>
      <c r="CI413" s="97"/>
      <c r="CJ413" s="97"/>
      <c r="CK413" s="97"/>
      <c r="CL413" s="97"/>
      <c r="CM413" s="97"/>
      <c r="CN413" s="97"/>
      <c r="CO413" s="97"/>
      <c r="CP413" s="97"/>
      <c r="CQ413" s="97"/>
      <c r="CR413" s="97"/>
      <c r="CS413" s="97"/>
      <c r="CT413" s="97"/>
      <c r="CU413" s="97"/>
      <c r="CV413" s="97"/>
      <c r="CW413" s="97"/>
      <c r="CX413" s="97"/>
      <c r="CY413" s="97"/>
      <c r="CZ413" s="97"/>
      <c r="DA413" s="97"/>
      <c r="DB413" s="97"/>
      <c r="DC413" s="97"/>
      <c r="DD413" s="97"/>
      <c r="DE413" s="97"/>
      <c r="DF413" s="97"/>
      <c r="DG413" s="97"/>
      <c r="DH413" s="97"/>
      <c r="DI413" s="97"/>
      <c r="DJ413" s="97"/>
      <c r="DK413" s="97"/>
      <c r="DL413" s="97"/>
      <c r="DM413" s="97"/>
      <c r="DN413" s="97"/>
      <c r="DO413" s="97"/>
    </row>
    <row r="414" spans="1:119" s="99" customFormat="1" ht="15.75" customHeight="1">
      <c r="A414" s="135"/>
      <c r="B414" s="489" t="s">
        <v>193</v>
      </c>
      <c r="C414" s="489"/>
      <c r="D414" s="489"/>
      <c r="E414" s="489"/>
      <c r="F414" s="489"/>
      <c r="G414" s="489"/>
      <c r="H414" s="489"/>
      <c r="I414" s="489"/>
      <c r="J414" s="489"/>
      <c r="K414" s="489"/>
      <c r="L414" s="489"/>
      <c r="M414" s="489"/>
      <c r="N414" s="489"/>
      <c r="O414" s="489"/>
      <c r="P414" s="489"/>
      <c r="Q414" s="489"/>
      <c r="R414" s="489"/>
      <c r="S414" s="489"/>
      <c r="T414" s="489"/>
      <c r="U414" s="489"/>
      <c r="V414" s="489"/>
      <c r="W414" s="489"/>
      <c r="X414" s="489"/>
      <c r="Y414" s="489"/>
      <c r="Z414" s="489"/>
      <c r="AA414" s="489"/>
      <c r="AB414" s="489"/>
      <c r="AC414" s="489"/>
      <c r="AD414" s="489"/>
      <c r="AE414" s="489"/>
      <c r="AF414" s="489"/>
      <c r="AG414" s="135"/>
      <c r="AH414" s="102"/>
      <c r="AI414" s="16"/>
      <c r="AJ414" s="16"/>
      <c r="AK414" s="16"/>
      <c r="AL414" s="16"/>
      <c r="AM414" s="16"/>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c r="DL414" s="3"/>
      <c r="DM414" s="3"/>
      <c r="DN414" s="3"/>
      <c r="DO414" s="3"/>
    </row>
    <row r="415" spans="1:119" s="98" customFormat="1" ht="15.75" customHeight="1" thickBot="1">
      <c r="A415" s="294"/>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294"/>
      <c r="AH415" s="96"/>
      <c r="AI415" s="95"/>
      <c r="AJ415" s="95"/>
      <c r="AK415" s="95"/>
      <c r="AL415" s="95"/>
      <c r="AM415" s="95"/>
      <c r="AN415" s="97"/>
      <c r="AO415" s="97"/>
      <c r="AP415" s="97"/>
      <c r="AQ415" s="97"/>
      <c r="AR415" s="97"/>
      <c r="AS415" s="97"/>
      <c r="AT415" s="97"/>
      <c r="AU415" s="97"/>
      <c r="AV415" s="97"/>
      <c r="AW415" s="97"/>
      <c r="AX415" s="97"/>
      <c r="AY415" s="97"/>
      <c r="AZ415" s="97"/>
      <c r="BA415" s="97"/>
      <c r="BB415" s="97"/>
      <c r="BC415" s="97"/>
      <c r="BD415" s="97"/>
      <c r="BE415" s="97"/>
      <c r="BF415" s="97"/>
      <c r="BG415" s="97"/>
      <c r="BH415" s="97"/>
      <c r="BI415" s="97"/>
      <c r="BJ415" s="97"/>
      <c r="BK415" s="97"/>
      <c r="BL415" s="97"/>
      <c r="BM415" s="97"/>
      <c r="BN415" s="97"/>
      <c r="BO415" s="97"/>
      <c r="BP415" s="97"/>
      <c r="BQ415" s="97"/>
      <c r="BR415" s="97"/>
      <c r="BS415" s="97"/>
      <c r="BT415" s="97"/>
      <c r="BU415" s="97"/>
      <c r="BV415" s="97"/>
      <c r="BW415" s="97"/>
      <c r="BX415" s="97"/>
      <c r="BY415" s="97"/>
      <c r="BZ415" s="97"/>
      <c r="CA415" s="97"/>
      <c r="CB415" s="97"/>
      <c r="CC415" s="97"/>
      <c r="CD415" s="97"/>
      <c r="CE415" s="97"/>
      <c r="CF415" s="97"/>
      <c r="CG415" s="97"/>
      <c r="CH415" s="97"/>
      <c r="CI415" s="97"/>
      <c r="CJ415" s="97"/>
      <c r="CK415" s="97"/>
      <c r="CL415" s="97"/>
      <c r="CM415" s="97"/>
      <c r="CN415" s="97"/>
      <c r="CO415" s="97"/>
      <c r="CP415" s="97"/>
      <c r="CQ415" s="97"/>
      <c r="CR415" s="97"/>
      <c r="CS415" s="97"/>
      <c r="CT415" s="97"/>
      <c r="CU415" s="97"/>
      <c r="CV415" s="97"/>
      <c r="CW415" s="97"/>
      <c r="CX415" s="97"/>
      <c r="CY415" s="97"/>
      <c r="CZ415" s="97"/>
      <c r="DA415" s="97"/>
      <c r="DB415" s="97"/>
      <c r="DC415" s="97"/>
      <c r="DD415" s="97"/>
      <c r="DE415" s="97"/>
      <c r="DF415" s="97"/>
      <c r="DG415" s="97"/>
      <c r="DH415" s="97"/>
      <c r="DI415" s="97"/>
      <c r="DJ415" s="97"/>
      <c r="DK415" s="97"/>
      <c r="DL415" s="97"/>
      <c r="DM415" s="97"/>
      <c r="DN415" s="97"/>
      <c r="DO415" s="97"/>
    </row>
    <row r="416" spans="1:39" ht="12.75" customHeight="1" thickTop="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73"/>
      <c r="AI416" s="15"/>
      <c r="AJ416" s="15"/>
      <c r="AK416" s="15"/>
      <c r="AL416" s="15"/>
      <c r="AM416" s="15"/>
    </row>
    <row r="417" spans="1:39" ht="12.7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73"/>
      <c r="AI417" s="15"/>
      <c r="AJ417" s="15"/>
      <c r="AK417" s="15"/>
      <c r="AL417" s="15"/>
      <c r="AM417" s="15"/>
    </row>
    <row r="418" spans="1:39" ht="12.7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row>
    <row r="419" spans="34:39" ht="12.75" customHeight="1">
      <c r="AH419" s="15"/>
      <c r="AI419" s="15"/>
      <c r="AJ419" s="15"/>
      <c r="AK419" s="15"/>
      <c r="AL419" s="15"/>
      <c r="AM419" s="15"/>
    </row>
    <row r="420" spans="34:39" ht="12.75" customHeight="1">
      <c r="AH420" s="15"/>
      <c r="AI420" s="15"/>
      <c r="AJ420" s="15"/>
      <c r="AK420" s="15"/>
      <c r="AL420" s="15"/>
      <c r="AM420" s="15"/>
    </row>
    <row r="421" spans="34:39" ht="12.75" customHeight="1">
      <c r="AH421" s="15"/>
      <c r="AI421" s="15"/>
      <c r="AJ421" s="15"/>
      <c r="AK421" s="15"/>
      <c r="AL421" s="15"/>
      <c r="AM421" s="15"/>
    </row>
    <row r="422" spans="34:39" ht="12.75" customHeight="1">
      <c r="AH422" s="15"/>
      <c r="AI422" s="15"/>
      <c r="AJ422" s="15"/>
      <c r="AK422" s="15"/>
      <c r="AL422" s="15"/>
      <c r="AM422" s="15"/>
    </row>
    <row r="423" spans="34:39" ht="12.75" customHeight="1">
      <c r="AH423" s="15"/>
      <c r="AI423" s="15"/>
      <c r="AJ423" s="15"/>
      <c r="AK423" s="15"/>
      <c r="AL423" s="15"/>
      <c r="AM423" s="15"/>
    </row>
    <row r="424" spans="34:39" ht="12.75" customHeight="1">
      <c r="AH424" s="15"/>
      <c r="AI424" s="15"/>
      <c r="AJ424" s="15"/>
      <c r="AK424" s="15"/>
      <c r="AL424" s="15"/>
      <c r="AM424" s="15"/>
    </row>
    <row r="425" spans="34:39" ht="12.75" customHeight="1">
      <c r="AH425" s="15"/>
      <c r="AI425" s="15"/>
      <c r="AJ425" s="15"/>
      <c r="AK425" s="15"/>
      <c r="AL425" s="15"/>
      <c r="AM425" s="15"/>
    </row>
    <row r="426" spans="34:39" ht="12.75" customHeight="1">
      <c r="AH426" s="15"/>
      <c r="AI426" s="15"/>
      <c r="AJ426" s="15"/>
      <c r="AK426" s="15"/>
      <c r="AL426" s="15"/>
      <c r="AM426" s="15"/>
    </row>
    <row r="427" spans="34:39" ht="12.75" customHeight="1">
      <c r="AH427" s="15"/>
      <c r="AI427" s="15"/>
      <c r="AJ427" s="15"/>
      <c r="AK427" s="15"/>
      <c r="AL427" s="15"/>
      <c r="AM427" s="15"/>
    </row>
    <row r="428" spans="34:39" ht="12.75" customHeight="1">
      <c r="AH428" s="15"/>
      <c r="AI428" s="15"/>
      <c r="AJ428" s="15"/>
      <c r="AK428" s="15"/>
      <c r="AL428" s="15"/>
      <c r="AM428" s="15"/>
    </row>
    <row r="429" spans="34:39" ht="12.75" customHeight="1">
      <c r="AH429" s="15"/>
      <c r="AI429" s="15"/>
      <c r="AJ429" s="15"/>
      <c r="AK429" s="15"/>
      <c r="AL429" s="15"/>
      <c r="AM429" s="15"/>
    </row>
  </sheetData>
  <sheetProtection/>
  <mergeCells count="517">
    <mergeCell ref="B205:C205"/>
    <mergeCell ref="I204:M204"/>
    <mergeCell ref="I205:M205"/>
    <mergeCell ref="K151:P151"/>
    <mergeCell ref="D151:I151"/>
    <mergeCell ref="C141:H141"/>
    <mergeCell ref="I141:K141"/>
    <mergeCell ref="L142:N142"/>
    <mergeCell ref="I203:M203"/>
    <mergeCell ref="N204:P204"/>
    <mergeCell ref="O139:Q139"/>
    <mergeCell ref="D204:H204"/>
    <mergeCell ref="B201:C201"/>
    <mergeCell ref="D153:I153"/>
    <mergeCell ref="L141:N141"/>
    <mergeCell ref="B202:C202"/>
    <mergeCell ref="D199:H199"/>
    <mergeCell ref="G191:I191"/>
    <mergeCell ref="I42:P42"/>
    <mergeCell ref="L137:N137"/>
    <mergeCell ref="L121:N121"/>
    <mergeCell ref="O135:Q135"/>
    <mergeCell ref="Q104:R104"/>
    <mergeCell ref="Q59:U59"/>
    <mergeCell ref="S123:U123"/>
    <mergeCell ref="D125:J125"/>
    <mergeCell ref="L123:N123"/>
    <mergeCell ref="N90:O90"/>
    <mergeCell ref="Q90:R90"/>
    <mergeCell ref="Q92:R92"/>
    <mergeCell ref="N91:O91"/>
    <mergeCell ref="Q94:R94"/>
    <mergeCell ref="N103:O103"/>
    <mergeCell ref="N104:O104"/>
    <mergeCell ref="B108:I108"/>
    <mergeCell ref="B107:I107"/>
    <mergeCell ref="R39:V39"/>
    <mergeCell ref="R38:V38"/>
    <mergeCell ref="M44:P44"/>
    <mergeCell ref="I39:P39"/>
    <mergeCell ref="I40:P40"/>
    <mergeCell ref="I41:P41"/>
    <mergeCell ref="A38:H38"/>
    <mergeCell ref="I38:P38"/>
    <mergeCell ref="D53:V53"/>
    <mergeCell ref="B204:C204"/>
    <mergeCell ref="C191:E191"/>
    <mergeCell ref="C190:E190"/>
    <mergeCell ref="G190:I190"/>
    <mergeCell ref="B167:M167"/>
    <mergeCell ref="B203:C203"/>
    <mergeCell ref="D201:H201"/>
    <mergeCell ref="A140:B140"/>
    <mergeCell ref="I201:M201"/>
    <mergeCell ref="I202:M202"/>
    <mergeCell ref="K180:P180"/>
    <mergeCell ref="B165:M165"/>
    <mergeCell ref="B189:F189"/>
    <mergeCell ref="C140:H140"/>
    <mergeCell ref="O140:Q140"/>
    <mergeCell ref="G189:I189"/>
    <mergeCell ref="B170:M170"/>
    <mergeCell ref="Q204:R204"/>
    <mergeCell ref="Q200:R200"/>
    <mergeCell ref="Q205:R205"/>
    <mergeCell ref="Y187:AA187"/>
    <mergeCell ref="Q203:R203"/>
    <mergeCell ref="Q202:R202"/>
    <mergeCell ref="AB154:AF154"/>
    <mergeCell ref="AE136:AG136"/>
    <mergeCell ref="W136:Y136"/>
    <mergeCell ref="W140:Y140"/>
    <mergeCell ref="W141:Y141"/>
    <mergeCell ref="AB153:AF153"/>
    <mergeCell ref="W142:Y142"/>
    <mergeCell ref="AB151:AF151"/>
    <mergeCell ref="S137:U137"/>
    <mergeCell ref="S138:U138"/>
    <mergeCell ref="W154:Z154"/>
    <mergeCell ref="W153:Z153"/>
    <mergeCell ref="W139:Y139"/>
    <mergeCell ref="S141:U141"/>
    <mergeCell ref="W152:Z152"/>
    <mergeCell ref="S139:U139"/>
    <mergeCell ref="R153:U153"/>
    <mergeCell ref="R152:U152"/>
    <mergeCell ref="S142:U142"/>
    <mergeCell ref="O142:Q142"/>
    <mergeCell ref="K153:P153"/>
    <mergeCell ref="K152:P152"/>
    <mergeCell ref="I140:K140"/>
    <mergeCell ref="L140:N140"/>
    <mergeCell ref="D142:J142"/>
    <mergeCell ref="G144:K144"/>
    <mergeCell ref="S124:U124"/>
    <mergeCell ref="W135:Y135"/>
    <mergeCell ref="AA125:AC125"/>
    <mergeCell ref="S125:U125"/>
    <mergeCell ref="AA132:AC132"/>
    <mergeCell ref="W124:Y124"/>
    <mergeCell ref="W125:Y125"/>
    <mergeCell ref="AA124:AC124"/>
    <mergeCell ref="S135:U135"/>
    <mergeCell ref="U223:AF223"/>
    <mergeCell ref="S286:U286"/>
    <mergeCell ref="S294:U294"/>
    <mergeCell ref="O288:Q288"/>
    <mergeCell ref="O292:Q292"/>
    <mergeCell ref="O290:Q290"/>
    <mergeCell ref="U226:AF226"/>
    <mergeCell ref="X255:AG258"/>
    <mergeCell ref="O286:Q286"/>
    <mergeCell ref="M273:S273"/>
    <mergeCell ref="K292:M292"/>
    <mergeCell ref="J231:U231"/>
    <mergeCell ref="O287:Q287"/>
    <mergeCell ref="S284:U284"/>
    <mergeCell ref="K293:M293"/>
    <mergeCell ref="H273:J273"/>
    <mergeCell ref="K285:M285"/>
    <mergeCell ref="K288:M288"/>
    <mergeCell ref="L232:U232"/>
    <mergeCell ref="K286:M286"/>
    <mergeCell ref="B209:C209"/>
    <mergeCell ref="G216:I216"/>
    <mergeCell ref="I208:M208"/>
    <mergeCell ref="D208:H208"/>
    <mergeCell ref="B215:D215"/>
    <mergeCell ref="K290:M290"/>
    <mergeCell ref="G215:I215"/>
    <mergeCell ref="G217:I217"/>
    <mergeCell ref="I209:M209"/>
    <mergeCell ref="G220:I220"/>
    <mergeCell ref="Q209:R209"/>
    <mergeCell ref="Q210:R210"/>
    <mergeCell ref="N208:P208"/>
    <mergeCell ref="D209:H209"/>
    <mergeCell ref="AE124:AG124"/>
    <mergeCell ref="AE125:AG125"/>
    <mergeCell ref="AA140:AC140"/>
    <mergeCell ref="AE139:AG139"/>
    <mergeCell ref="AA138:AC138"/>
    <mergeCell ref="AE140:AG140"/>
    <mergeCell ref="S136:U136"/>
    <mergeCell ref="S210:T210"/>
    <mergeCell ref="R151:U151"/>
    <mergeCell ref="AB152:AF152"/>
    <mergeCell ref="N210:P210"/>
    <mergeCell ref="Q208:R208"/>
    <mergeCell ref="O138:Q138"/>
    <mergeCell ref="W137:Y137"/>
    <mergeCell ref="O136:Q136"/>
    <mergeCell ref="N206:P206"/>
    <mergeCell ref="AA118:AC118"/>
    <mergeCell ref="AE137:AG137"/>
    <mergeCell ref="AA135:AC135"/>
    <mergeCell ref="AE135:AG135"/>
    <mergeCell ref="AA136:AC136"/>
    <mergeCell ref="AA137:AC137"/>
    <mergeCell ref="W121:Y121"/>
    <mergeCell ref="AA121:AC121"/>
    <mergeCell ref="AA123:AC123"/>
    <mergeCell ref="X104:AF104"/>
    <mergeCell ref="AE121:AG121"/>
    <mergeCell ref="AE122:AG122"/>
    <mergeCell ref="W122:Y122"/>
    <mergeCell ref="AE123:AG123"/>
    <mergeCell ref="W123:Y123"/>
    <mergeCell ref="AA122:AC122"/>
    <mergeCell ref="W13:AD13"/>
    <mergeCell ref="W14:AD14"/>
    <mergeCell ref="G16:N16"/>
    <mergeCell ref="G13:N13"/>
    <mergeCell ref="W23:AD23"/>
    <mergeCell ref="G14:N14"/>
    <mergeCell ref="G17:N17"/>
    <mergeCell ref="W17:AD17"/>
    <mergeCell ref="G18:N18"/>
    <mergeCell ref="G23:N23"/>
    <mergeCell ref="W19:AD19"/>
    <mergeCell ref="G19:N19"/>
    <mergeCell ref="W18:AD18"/>
    <mergeCell ref="W16:AD16"/>
    <mergeCell ref="W32:AD32"/>
    <mergeCell ref="G25:N25"/>
    <mergeCell ref="W33:AD33"/>
    <mergeCell ref="W34:AD34"/>
    <mergeCell ref="H32:P32"/>
    <mergeCell ref="H33:P33"/>
    <mergeCell ref="H34:P34"/>
    <mergeCell ref="B47:V47"/>
    <mergeCell ref="A39:H39"/>
    <mergeCell ref="W38:AE38"/>
    <mergeCell ref="W39:AE39"/>
    <mergeCell ref="W41:Z41"/>
    <mergeCell ref="AC52:AF52"/>
    <mergeCell ref="K60:P60"/>
    <mergeCell ref="A40:H40"/>
    <mergeCell ref="A41:H41"/>
    <mergeCell ref="A42:H42"/>
    <mergeCell ref="V60:Z60"/>
    <mergeCell ref="AC54:AF54"/>
    <mergeCell ref="B58:I58"/>
    <mergeCell ref="B60:J60"/>
    <mergeCell ref="Q58:U58"/>
    <mergeCell ref="AB41:AE41"/>
    <mergeCell ref="H44:K44"/>
    <mergeCell ref="X54:AA54"/>
    <mergeCell ref="AA59:AF59"/>
    <mergeCell ref="B406:AF406"/>
    <mergeCell ref="T347:W347"/>
    <mergeCell ref="I348:L348"/>
    <mergeCell ref="AD348:AF348"/>
    <mergeCell ref="B374:AF395"/>
    <mergeCell ref="B398:AF405"/>
    <mergeCell ref="X347:AC347"/>
    <mergeCell ref="T350:W350"/>
    <mergeCell ref="Y355:AB355"/>
    <mergeCell ref="Y354:AB354"/>
    <mergeCell ref="R354:S354"/>
    <mergeCell ref="R355:S355"/>
    <mergeCell ref="I350:L350"/>
    <mergeCell ref="R351:S351"/>
    <mergeCell ref="N350:P350"/>
    <mergeCell ref="AD357:AF357"/>
    <mergeCell ref="AD355:AF355"/>
    <mergeCell ref="AD356:AF356"/>
    <mergeCell ref="T354:W354"/>
    <mergeCell ref="Y356:AB356"/>
    <mergeCell ref="T356:W356"/>
    <mergeCell ref="AD354:AF354"/>
    <mergeCell ref="R356:S356"/>
    <mergeCell ref="Y357:AB357"/>
    <mergeCell ref="T355:W355"/>
    <mergeCell ref="A123:B123"/>
    <mergeCell ref="U353:X353"/>
    <mergeCell ref="B354:C354"/>
    <mergeCell ref="A141:B141"/>
    <mergeCell ref="C330:E330"/>
    <mergeCell ref="D205:H205"/>
    <mergeCell ref="D206:H206"/>
    <mergeCell ref="AD349:AF349"/>
    <mergeCell ref="AD351:AF351"/>
    <mergeCell ref="B349:C349"/>
    <mergeCell ref="T351:W351"/>
    <mergeCell ref="B350:C350"/>
    <mergeCell ref="Y349:AB349"/>
    <mergeCell ref="T349:W349"/>
    <mergeCell ref="AD350:AF350"/>
    <mergeCell ref="G127:N127"/>
    <mergeCell ref="N96:O96"/>
    <mergeCell ref="D121:J121"/>
    <mergeCell ref="D124:J124"/>
    <mergeCell ref="Q96:R96"/>
    <mergeCell ref="N98:O98"/>
    <mergeCell ref="O121:Q121"/>
    <mergeCell ref="Q103:R103"/>
    <mergeCell ref="B109:E109"/>
    <mergeCell ref="N102:O102"/>
    <mergeCell ref="O120:Q120"/>
    <mergeCell ref="Q98:R98"/>
    <mergeCell ref="Q60:U60"/>
    <mergeCell ref="Q61:U61"/>
    <mergeCell ref="B61:J61"/>
    <mergeCell ref="G76:N76"/>
    <mergeCell ref="G75:K75"/>
    <mergeCell ref="N101:O101"/>
    <mergeCell ref="Q95:R95"/>
    <mergeCell ref="Q97:R97"/>
    <mergeCell ref="V61:Z61"/>
    <mergeCell ref="AA62:AF62"/>
    <mergeCell ref="K62:P62"/>
    <mergeCell ref="B84:AG85"/>
    <mergeCell ref="K59:P59"/>
    <mergeCell ref="B63:J63"/>
    <mergeCell ref="Q63:U63"/>
    <mergeCell ref="B62:J62"/>
    <mergeCell ref="N356:P356"/>
    <mergeCell ref="Q88:R88"/>
    <mergeCell ref="AC53:AF53"/>
    <mergeCell ref="X53:AA53"/>
    <mergeCell ref="N100:O100"/>
    <mergeCell ref="N95:O95"/>
    <mergeCell ref="N97:O97"/>
    <mergeCell ref="K63:P63"/>
    <mergeCell ref="K61:P61"/>
    <mergeCell ref="AA60:AF60"/>
    <mergeCell ref="B356:C356"/>
    <mergeCell ref="D356:G356"/>
    <mergeCell ref="B355:C355"/>
    <mergeCell ref="D350:G350"/>
    <mergeCell ref="B351:C351"/>
    <mergeCell ref="D351:G351"/>
    <mergeCell ref="G218:I218"/>
    <mergeCell ref="B208:C208"/>
    <mergeCell ref="D349:G349"/>
    <mergeCell ref="C332:E332"/>
    <mergeCell ref="B347:C347"/>
    <mergeCell ref="D347:G347"/>
    <mergeCell ref="B348:C348"/>
    <mergeCell ref="D348:G348"/>
    <mergeCell ref="F329:K329"/>
    <mergeCell ref="H347:M347"/>
    <mergeCell ref="AA63:AF63"/>
    <mergeCell ref="V63:Z63"/>
    <mergeCell ref="N89:O89"/>
    <mergeCell ref="N88:O88"/>
    <mergeCell ref="Q89:R89"/>
    <mergeCell ref="Y89:AC89"/>
    <mergeCell ref="G73:O73"/>
    <mergeCell ref="I356:L356"/>
    <mergeCell ref="B357:C357"/>
    <mergeCell ref="D357:G357"/>
    <mergeCell ref="I357:L357"/>
    <mergeCell ref="N357:P357"/>
    <mergeCell ref="Q100:R100"/>
    <mergeCell ref="R348:S348"/>
    <mergeCell ref="N349:P349"/>
    <mergeCell ref="R349:S349"/>
    <mergeCell ref="N348:P348"/>
    <mergeCell ref="S313:U313"/>
    <mergeCell ref="R357:S357"/>
    <mergeCell ref="T357:W357"/>
    <mergeCell ref="E353:H353"/>
    <mergeCell ref="N355:P355"/>
    <mergeCell ref="I355:L355"/>
    <mergeCell ref="D354:G354"/>
    <mergeCell ref="N354:P354"/>
    <mergeCell ref="D355:G355"/>
    <mergeCell ref="I354:L354"/>
    <mergeCell ref="W329:AB329"/>
    <mergeCell ref="Y346:AB346"/>
    <mergeCell ref="S314:U314"/>
    <mergeCell ref="W328:AB328"/>
    <mergeCell ref="Y350:AB350"/>
    <mergeCell ref="Y348:AB348"/>
    <mergeCell ref="T348:W348"/>
    <mergeCell ref="R347:S347"/>
    <mergeCell ref="S317:AF318"/>
    <mergeCell ref="R350:S350"/>
    <mergeCell ref="I346:L346"/>
    <mergeCell ref="B334:P337"/>
    <mergeCell ref="T332:V332"/>
    <mergeCell ref="Y351:AB351"/>
    <mergeCell ref="C331:E331"/>
    <mergeCell ref="T330:V330"/>
    <mergeCell ref="T331:V331"/>
    <mergeCell ref="I349:L349"/>
    <mergeCell ref="N351:P351"/>
    <mergeCell ref="I351:L351"/>
    <mergeCell ref="K323:M323"/>
    <mergeCell ref="K321:M321"/>
    <mergeCell ref="O323:Q323"/>
    <mergeCell ref="O321:Q321"/>
    <mergeCell ref="F328:K328"/>
    <mergeCell ref="O317:Q317"/>
    <mergeCell ref="O318:Q318"/>
    <mergeCell ref="K313:M313"/>
    <mergeCell ref="K314:M314"/>
    <mergeCell ref="K318:M318"/>
    <mergeCell ref="O314:Q314"/>
    <mergeCell ref="K317:M317"/>
    <mergeCell ref="O313:Q313"/>
    <mergeCell ref="K308:M308"/>
    <mergeCell ref="N205:P205"/>
    <mergeCell ref="A265:AG272"/>
    <mergeCell ref="Q206:R206"/>
    <mergeCell ref="N209:P209"/>
    <mergeCell ref="E223:P223"/>
    <mergeCell ref="E226:P226"/>
    <mergeCell ref="H233:I233"/>
    <mergeCell ref="Q207:R207"/>
    <mergeCell ref="N207:P207"/>
    <mergeCell ref="O305:Q305"/>
    <mergeCell ref="O293:Q293"/>
    <mergeCell ref="N252:R252"/>
    <mergeCell ref="K284:M284"/>
    <mergeCell ref="K305:M305"/>
    <mergeCell ref="O294:Q294"/>
    <mergeCell ref="K294:M294"/>
    <mergeCell ref="K273:L273"/>
    <mergeCell ref="O285:Q285"/>
    <mergeCell ref="K287:M287"/>
    <mergeCell ref="S285:U285"/>
    <mergeCell ref="S287:U287"/>
    <mergeCell ref="O284:Q284"/>
    <mergeCell ref="D310:I310"/>
    <mergeCell ref="O310:Q310"/>
    <mergeCell ref="O308:Q308"/>
    <mergeCell ref="O306:Q306"/>
    <mergeCell ref="O307:Q307"/>
    <mergeCell ref="O309:Q309"/>
    <mergeCell ref="K307:M307"/>
    <mergeCell ref="K310:M310"/>
    <mergeCell ref="K306:M306"/>
    <mergeCell ref="K309:M309"/>
    <mergeCell ref="S309:U309"/>
    <mergeCell ref="S308:U308"/>
    <mergeCell ref="S288:U288"/>
    <mergeCell ref="S292:U292"/>
    <mergeCell ref="S293:U293"/>
    <mergeCell ref="S306:U306"/>
    <mergeCell ref="S290:U290"/>
    <mergeCell ref="O119:Q119"/>
    <mergeCell ref="O122:Q122"/>
    <mergeCell ref="S307:U307"/>
    <mergeCell ref="X159:AA159"/>
    <mergeCell ref="B159:V159"/>
    <mergeCell ref="Y92:Z92"/>
    <mergeCell ref="Q102:R102"/>
    <mergeCell ref="N94:O94"/>
    <mergeCell ref="N92:O92"/>
    <mergeCell ref="Q99:R99"/>
    <mergeCell ref="Y3:Z3"/>
    <mergeCell ref="D52:V52"/>
    <mergeCell ref="Q62:U62"/>
    <mergeCell ref="V62:Z62"/>
    <mergeCell ref="D54:V54"/>
    <mergeCell ref="Q101:R101"/>
    <mergeCell ref="N99:O99"/>
    <mergeCell ref="Q91:R91"/>
    <mergeCell ref="X52:AA52"/>
    <mergeCell ref="AA61:AF61"/>
    <mergeCell ref="S122:U122"/>
    <mergeCell ref="O123:Q123"/>
    <mergeCell ref="O133:Q133"/>
    <mergeCell ref="S121:U121"/>
    <mergeCell ref="AC159:AF159"/>
    <mergeCell ref="R154:U154"/>
    <mergeCell ref="AA141:AC141"/>
    <mergeCell ref="O124:Q124"/>
    <mergeCell ref="O134:Q134"/>
    <mergeCell ref="O125:Q125"/>
    <mergeCell ref="B414:AF414"/>
    <mergeCell ref="B411:AF411"/>
    <mergeCell ref="B408:AF408"/>
    <mergeCell ref="B412:AF412"/>
    <mergeCell ref="B410:AF410"/>
    <mergeCell ref="B409:AF409"/>
    <mergeCell ref="B413:AF413"/>
    <mergeCell ref="N202:P202"/>
    <mergeCell ref="S310:U310"/>
    <mergeCell ref="T170:AE170"/>
    <mergeCell ref="Q201:R201"/>
    <mergeCell ref="T167:AE167"/>
    <mergeCell ref="T171:AE171"/>
    <mergeCell ref="X186:AB186"/>
    <mergeCell ref="AC186:AE186"/>
    <mergeCell ref="T168:AE168"/>
    <mergeCell ref="AC187:AE187"/>
    <mergeCell ref="AB180:AG180"/>
    <mergeCell ref="W138:Y138"/>
    <mergeCell ref="S140:U140"/>
    <mergeCell ref="W151:Z151"/>
    <mergeCell ref="AE142:AG142"/>
    <mergeCell ref="AA142:AC142"/>
    <mergeCell ref="AA139:AC139"/>
    <mergeCell ref="AE141:AG141"/>
    <mergeCell ref="Z178:AF178"/>
    <mergeCell ref="AE138:AG138"/>
    <mergeCell ref="A139:B139"/>
    <mergeCell ref="N201:P201"/>
    <mergeCell ref="I199:M199"/>
    <mergeCell ref="I200:M200"/>
    <mergeCell ref="K154:P154"/>
    <mergeCell ref="D200:H200"/>
    <mergeCell ref="L139:N139"/>
    <mergeCell ref="O141:Q141"/>
    <mergeCell ref="A142:B142"/>
    <mergeCell ref="B168:M168"/>
    <mergeCell ref="C138:H138"/>
    <mergeCell ref="L138:N138"/>
    <mergeCell ref="A138:B138"/>
    <mergeCell ref="I138:K138"/>
    <mergeCell ref="C137:H137"/>
    <mergeCell ref="C136:H136"/>
    <mergeCell ref="L136:N136"/>
    <mergeCell ref="I135:K135"/>
    <mergeCell ref="A136:B136"/>
    <mergeCell ref="C135:H135"/>
    <mergeCell ref="A122:B122"/>
    <mergeCell ref="A121:B121"/>
    <mergeCell ref="O137:Q137"/>
    <mergeCell ref="D123:J123"/>
    <mergeCell ref="L125:N125"/>
    <mergeCell ref="L124:N124"/>
    <mergeCell ref="L135:N135"/>
    <mergeCell ref="A124:B124"/>
    <mergeCell ref="A125:B125"/>
    <mergeCell ref="G130:K130"/>
    <mergeCell ref="I133:J133"/>
    <mergeCell ref="A135:B135"/>
    <mergeCell ref="I139:K139"/>
    <mergeCell ref="C139:H139"/>
    <mergeCell ref="I136:K136"/>
    <mergeCell ref="I137:K137"/>
    <mergeCell ref="A137:B137"/>
    <mergeCell ref="B207:C207"/>
    <mergeCell ref="B206:C206"/>
    <mergeCell ref="D207:H207"/>
    <mergeCell ref="B171:M171"/>
    <mergeCell ref="H178:N178"/>
    <mergeCell ref="I207:M207"/>
    <mergeCell ref="N203:P203"/>
    <mergeCell ref="D203:H203"/>
    <mergeCell ref="D202:H202"/>
    <mergeCell ref="I206:M206"/>
    <mergeCell ref="G219:I219"/>
    <mergeCell ref="AB181:AF181"/>
    <mergeCell ref="K181:O181"/>
    <mergeCell ref="AI111:AJ111"/>
    <mergeCell ref="T165:AE165"/>
    <mergeCell ref="D152:I152"/>
    <mergeCell ref="D154:I154"/>
    <mergeCell ref="D122:J122"/>
    <mergeCell ref="L122:N122"/>
    <mergeCell ref="I134:J134"/>
  </mergeCells>
  <hyperlinks>
    <hyperlink ref="B414:S414" r:id="rId1" display="www.jamesdance.com"/>
    <hyperlink ref="B413:T413" r:id="rId2" display="james@jamesdance.com"/>
    <hyperlink ref="Y89:AC89" location="'Self Employment'!A1" display="Self Employment "/>
    <hyperlink ref="Y92:Z92" location="Trades!A1" display="Trades"/>
    <hyperlink ref="H233:I233" location="Rental!A1" display="Rental"/>
    <hyperlink ref="G127:N127" location="'Self Employment'!A1" display="self employment worksheet"/>
    <hyperlink ref="B109:E109" location="Rental!A1" display="Rental Income"/>
    <hyperlink ref="B108:I108" location="Trades!A1" display="Trades / Sales of Securities"/>
    <hyperlink ref="H273:J273" r:id="rId3" display="Form 8938"/>
    <hyperlink ref="M273:S273" r:id="rId4" display="Instructions for Form 8938"/>
    <hyperlink ref="B107:I107" location="'Self Employment'!A1" display="Self Employment"/>
    <hyperlink ref="H1" r:id="rId5" display="www.jamesdance.com"/>
    <hyperlink ref="G130:K130" location="Rental!A1" display="rental worksheet"/>
    <hyperlink ref="G144:K144" location="Trades!A1" display="trades worksheet"/>
    <hyperlink ref="N252:R252" location="'Foreign Accounts'!A1" display="foreign accounts"/>
    <hyperlink ref="I242:P242" location="'Foreign Accounts'!A1" display="Foreign Accounts worksheet"/>
  </hyperlinks>
  <printOptions/>
  <pageMargins left="0.25" right="0.25" top="0.25" bottom="0.25" header="0.25" footer="0.25"/>
  <pageSetup horizontalDpi="300" verticalDpi="300" orientation="portrait" scale="95" r:id="rId8"/>
  <rowBreaks count="5" manualBreakCount="5">
    <brk id="55" max="255" man="1"/>
    <brk id="110" max="255" man="1"/>
    <brk id="155" max="255" man="1"/>
    <brk id="276" max="255" man="1"/>
    <brk id="338" max="255" man="1"/>
  </rowBreaks>
  <legacyDrawing r:id="rId7"/>
</worksheet>
</file>

<file path=xl/worksheets/sheet2.xml><?xml version="1.0" encoding="utf-8"?>
<worksheet xmlns="http://schemas.openxmlformats.org/spreadsheetml/2006/main" xmlns:r="http://schemas.openxmlformats.org/officeDocument/2006/relationships">
  <sheetPr>
    <tabColor indexed="13"/>
  </sheetPr>
  <dimension ref="A1:IV95"/>
  <sheetViews>
    <sheetView zoomScalePageLayoutView="0" workbookViewId="0" topLeftCell="A1">
      <pane xSplit="13" ySplit="3" topLeftCell="N4" activePane="bottomRight" state="frozen"/>
      <selection pane="topLeft" activeCell="G13" sqref="G13:N13"/>
      <selection pane="topRight" activeCell="G13" sqref="G13:N13"/>
      <selection pane="bottomLeft" activeCell="G13" sqref="G13:N13"/>
      <selection pane="bottomRight" activeCell="H8" sqref="H8:L8"/>
    </sheetView>
  </sheetViews>
  <sheetFormatPr defaultColWidth="3.28125" defaultRowHeight="12.75"/>
  <cols>
    <col min="1" max="1" width="1.8515625" style="146" customWidth="1"/>
    <col min="2" max="22" width="3.28125" style="146" customWidth="1"/>
    <col min="23" max="23" width="3.28125" style="122" customWidth="1"/>
    <col min="24" max="33" width="3.28125" style="146" customWidth="1"/>
    <col min="34" max="34" width="3.28125" style="122" customWidth="1"/>
    <col min="35" max="44" width="3.28125" style="146" customWidth="1"/>
    <col min="45" max="45" width="3.28125" style="122" customWidth="1"/>
    <col min="46" max="55" width="3.28125" style="146" customWidth="1"/>
    <col min="56" max="56" width="3.28125" style="122" customWidth="1"/>
    <col min="57" max="66" width="3.28125" style="146" customWidth="1"/>
    <col min="67" max="67" width="3.28125" style="122" customWidth="1"/>
    <col min="68" max="77" width="3.28125" style="146" customWidth="1"/>
    <col min="78" max="78" width="3.28125" style="122" customWidth="1"/>
    <col min="79" max="88" width="3.28125" style="146" customWidth="1"/>
    <col min="89" max="89" width="3.28125" style="122" customWidth="1"/>
    <col min="90" max="99" width="3.28125" style="146" customWidth="1"/>
    <col min="100" max="100" width="3.28125" style="122" customWidth="1"/>
    <col min="101" max="110" width="3.28125" style="146" customWidth="1"/>
    <col min="111" max="111" width="3.28125" style="122" customWidth="1"/>
    <col min="112" max="121" width="3.28125" style="146" customWidth="1"/>
    <col min="122" max="122" width="3.28125" style="122" customWidth="1"/>
    <col min="123" max="132" width="3.28125" style="146" customWidth="1"/>
    <col min="133" max="133" width="3.28125" style="122" customWidth="1"/>
    <col min="134" max="143" width="3.28125" style="146" customWidth="1"/>
    <col min="144" max="144" width="3.28125" style="122" customWidth="1"/>
    <col min="145" max="154" width="3.28125" style="146" customWidth="1"/>
    <col min="155" max="155" width="3.28125" style="122" customWidth="1"/>
    <col min="156" max="165" width="3.28125" style="146" customWidth="1"/>
    <col min="166" max="166" width="3.28125" style="122" customWidth="1"/>
    <col min="167" max="243" width="3.28125" style="2" customWidth="1"/>
    <col min="244" max="16384" width="3.28125" style="146" customWidth="1"/>
  </cols>
  <sheetData>
    <row r="1" spans="1:35" s="122" customFormat="1" ht="12.75">
      <c r="A1" s="121" t="s">
        <v>193</v>
      </c>
      <c r="N1" s="109" t="s">
        <v>237</v>
      </c>
      <c r="O1" s="109"/>
      <c r="P1" s="272"/>
      <c r="Q1" s="723" t="str">
        <f>CONCATENATE(Questionnaire!G14," ",Questionnaire!G13)</f>
        <v> </v>
      </c>
      <c r="R1" s="723"/>
      <c r="S1" s="723"/>
      <c r="T1" s="723"/>
      <c r="U1" s="723"/>
      <c r="V1" s="723"/>
      <c r="W1" s="723"/>
      <c r="X1" s="723"/>
      <c r="Y1" s="723"/>
      <c r="Z1" s="723"/>
      <c r="AA1" s="723"/>
      <c r="AB1" s="723"/>
      <c r="AC1" s="723"/>
      <c r="AD1" s="295"/>
      <c r="AE1" s="295"/>
      <c r="AF1" s="295"/>
      <c r="AG1" s="295"/>
      <c r="AH1" s="295"/>
      <c r="AI1" s="295"/>
    </row>
    <row r="2" spans="1:35" s="122" customFormat="1" ht="22.5">
      <c r="A2" s="123" t="s">
        <v>88</v>
      </c>
      <c r="N2" s="110" t="s">
        <v>238</v>
      </c>
      <c r="O2" s="109"/>
      <c r="P2" s="272"/>
      <c r="Q2" s="724" t="str">
        <f>CONCATENATE(Questionnaire!W14," ",Questionnaire!W13)</f>
        <v> </v>
      </c>
      <c r="R2" s="724"/>
      <c r="S2" s="724"/>
      <c r="T2" s="724"/>
      <c r="U2" s="724"/>
      <c r="V2" s="724"/>
      <c r="W2" s="724"/>
      <c r="X2" s="724"/>
      <c r="Y2" s="724"/>
      <c r="Z2" s="724"/>
      <c r="AA2" s="724"/>
      <c r="AB2" s="724"/>
      <c r="AC2" s="724"/>
      <c r="AD2" s="197"/>
      <c r="AE2" s="197"/>
      <c r="AF2" s="197"/>
      <c r="AG2" s="197"/>
      <c r="AH2" s="197"/>
      <c r="AI2" s="197"/>
    </row>
    <row r="3" s="47" customFormat="1" ht="12.75"/>
    <row r="4" spans="1:235" s="122" customFormat="1" ht="12.75">
      <c r="A4" s="296" t="s">
        <v>10</v>
      </c>
      <c r="N4" s="297" t="s">
        <v>562</v>
      </c>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260"/>
      <c r="AS4" s="260"/>
      <c r="AT4" s="260"/>
      <c r="AU4" s="260"/>
      <c r="AV4" s="260"/>
      <c r="AW4" s="260"/>
      <c r="AX4" s="260"/>
      <c r="AY4" s="260"/>
      <c r="AZ4" s="260"/>
      <c r="BA4" s="260"/>
      <c r="BB4" s="260"/>
      <c r="BC4" s="260"/>
      <c r="BD4" s="260"/>
      <c r="BE4" s="260"/>
      <c r="BF4" s="260"/>
      <c r="BG4" s="260"/>
      <c r="BO4" s="260"/>
      <c r="BP4" s="260"/>
      <c r="BQ4" s="260"/>
      <c r="BR4" s="260"/>
      <c r="BS4" s="260"/>
      <c r="BT4" s="260"/>
      <c r="BU4" s="260"/>
      <c r="BV4" s="260"/>
      <c r="BW4" s="260"/>
      <c r="BX4" s="260"/>
      <c r="BY4" s="260"/>
      <c r="BZ4" s="260"/>
      <c r="CA4" s="260"/>
      <c r="CB4" s="260"/>
      <c r="CC4" s="260"/>
      <c r="CD4" s="260"/>
      <c r="CE4" s="260"/>
      <c r="CF4" s="260"/>
      <c r="CG4" s="260"/>
      <c r="CH4" s="260"/>
      <c r="CI4" s="260"/>
      <c r="CJ4" s="260"/>
      <c r="CK4" s="260"/>
      <c r="CL4" s="260"/>
      <c r="CM4" s="260"/>
      <c r="CN4" s="260"/>
      <c r="CO4" s="260"/>
      <c r="CP4" s="260"/>
      <c r="CQ4" s="260"/>
      <c r="CR4" s="260"/>
      <c r="CS4" s="260"/>
      <c r="CT4" s="260"/>
      <c r="CU4" s="260"/>
      <c r="CV4" s="260"/>
      <c r="CW4" s="260"/>
      <c r="CX4" s="260"/>
      <c r="CY4" s="260"/>
      <c r="CZ4" s="260"/>
      <c r="DA4" s="260"/>
      <c r="DB4" s="260"/>
      <c r="DC4" s="260"/>
      <c r="DD4" s="260"/>
      <c r="DE4" s="260"/>
      <c r="DF4" s="260"/>
      <c r="DG4" s="260"/>
      <c r="DH4" s="260"/>
      <c r="DI4" s="260"/>
      <c r="DJ4" s="260"/>
      <c r="DK4" s="260"/>
      <c r="DL4" s="260"/>
      <c r="DM4" s="260"/>
      <c r="DN4" s="260"/>
      <c r="DO4" s="260"/>
      <c r="DP4" s="260"/>
      <c r="DQ4" s="260"/>
      <c r="DR4" s="260"/>
      <c r="DS4" s="260"/>
      <c r="DT4" s="260"/>
      <c r="DU4" s="260"/>
      <c r="DV4" s="260"/>
      <c r="DW4" s="260"/>
      <c r="DX4" s="260"/>
      <c r="DY4" s="260"/>
      <c r="DZ4" s="260"/>
      <c r="EA4" s="260"/>
      <c r="EB4" s="260"/>
      <c r="EC4" s="260"/>
      <c r="ED4" s="260"/>
      <c r="EE4" s="260"/>
      <c r="EF4" s="260"/>
      <c r="EG4" s="260"/>
      <c r="EH4" s="260"/>
      <c r="EI4" s="260"/>
      <c r="EJ4" s="260"/>
      <c r="EK4" s="260"/>
      <c r="EL4" s="260"/>
      <c r="EM4" s="260"/>
      <c r="EN4" s="260"/>
      <c r="EO4" s="260"/>
      <c r="EP4" s="260"/>
      <c r="EQ4" s="260"/>
      <c r="ER4" s="260"/>
      <c r="ES4" s="260"/>
      <c r="ET4" s="260"/>
      <c r="EU4" s="260"/>
      <c r="EV4" s="260"/>
      <c r="EW4" s="260"/>
      <c r="EX4" s="260"/>
      <c r="EY4" s="260"/>
      <c r="EZ4" s="260"/>
      <c r="FA4" s="260"/>
      <c r="FB4" s="260"/>
      <c r="FC4" s="260"/>
      <c r="FD4" s="260"/>
      <c r="FE4" s="260"/>
      <c r="FF4" s="260"/>
      <c r="FG4" s="260"/>
      <c r="FH4" s="260"/>
      <c r="FI4" s="260"/>
      <c r="FJ4" s="260"/>
      <c r="FK4" s="260"/>
      <c r="FL4" s="260"/>
      <c r="FM4" s="260"/>
      <c r="FV4" s="260"/>
      <c r="FW4" s="260"/>
      <c r="FX4" s="260"/>
      <c r="GG4" s="260"/>
      <c r="GH4" s="260"/>
      <c r="GI4" s="260"/>
      <c r="GR4" s="260"/>
      <c r="GS4" s="260"/>
      <c r="GT4" s="260"/>
      <c r="HC4" s="260"/>
      <c r="HD4" s="260"/>
      <c r="HE4" s="260"/>
      <c r="HN4" s="260"/>
      <c r="HO4" s="260"/>
      <c r="HP4" s="260"/>
      <c r="HY4" s="260"/>
      <c r="HZ4" s="260"/>
      <c r="IA4" s="260"/>
    </row>
    <row r="5" spans="1:235" s="122" customFormat="1" ht="12.75">
      <c r="A5" s="296"/>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0"/>
      <c r="BB5" s="260"/>
      <c r="BC5" s="260"/>
      <c r="BD5" s="260"/>
      <c r="BE5" s="260"/>
      <c r="BF5" s="260"/>
      <c r="BG5" s="260"/>
      <c r="BO5" s="260"/>
      <c r="BP5" s="260"/>
      <c r="BQ5" s="260"/>
      <c r="BR5" s="260"/>
      <c r="BS5" s="260"/>
      <c r="BT5" s="260"/>
      <c r="BU5" s="260"/>
      <c r="BV5" s="260"/>
      <c r="BW5" s="260"/>
      <c r="BX5" s="260"/>
      <c r="BY5" s="260"/>
      <c r="BZ5" s="260"/>
      <c r="CA5" s="260"/>
      <c r="CB5" s="260"/>
      <c r="CC5" s="260"/>
      <c r="CD5" s="260"/>
      <c r="CE5" s="260"/>
      <c r="CF5" s="260"/>
      <c r="CG5" s="260"/>
      <c r="CH5" s="260"/>
      <c r="CI5" s="260"/>
      <c r="CJ5" s="260"/>
      <c r="CK5" s="260"/>
      <c r="CL5" s="260"/>
      <c r="CM5" s="260"/>
      <c r="CN5" s="260"/>
      <c r="CO5" s="260"/>
      <c r="CP5" s="260"/>
      <c r="CQ5" s="260"/>
      <c r="CR5" s="260"/>
      <c r="CS5" s="260"/>
      <c r="CT5" s="260"/>
      <c r="CU5" s="260"/>
      <c r="CV5" s="260"/>
      <c r="CW5" s="260"/>
      <c r="CX5" s="260"/>
      <c r="CY5" s="260"/>
      <c r="CZ5" s="260"/>
      <c r="DA5" s="260"/>
      <c r="DB5" s="260"/>
      <c r="DC5" s="260"/>
      <c r="DD5" s="260"/>
      <c r="DE5" s="260"/>
      <c r="DF5" s="260"/>
      <c r="DG5" s="260"/>
      <c r="DH5" s="260"/>
      <c r="DI5" s="260"/>
      <c r="DJ5" s="260"/>
      <c r="DK5" s="260"/>
      <c r="DL5" s="260"/>
      <c r="DM5" s="260"/>
      <c r="DN5" s="260"/>
      <c r="DO5" s="260"/>
      <c r="DP5" s="260"/>
      <c r="DQ5" s="260"/>
      <c r="DR5" s="260"/>
      <c r="DS5" s="260"/>
      <c r="DT5" s="260"/>
      <c r="DU5" s="260"/>
      <c r="DV5" s="260"/>
      <c r="DW5" s="260"/>
      <c r="DX5" s="260"/>
      <c r="DY5" s="260"/>
      <c r="DZ5" s="260"/>
      <c r="EA5" s="260"/>
      <c r="EB5" s="260"/>
      <c r="EC5" s="260"/>
      <c r="ED5" s="260"/>
      <c r="EE5" s="260"/>
      <c r="EF5" s="260"/>
      <c r="EG5" s="260"/>
      <c r="EH5" s="260"/>
      <c r="EI5" s="260"/>
      <c r="EJ5" s="260"/>
      <c r="EK5" s="260"/>
      <c r="EL5" s="260"/>
      <c r="EM5" s="260"/>
      <c r="EN5" s="260"/>
      <c r="EO5" s="260"/>
      <c r="EP5" s="260"/>
      <c r="EQ5" s="260"/>
      <c r="ER5" s="260"/>
      <c r="ES5" s="260"/>
      <c r="ET5" s="260"/>
      <c r="EU5" s="260"/>
      <c r="EV5" s="260"/>
      <c r="EW5" s="260"/>
      <c r="EX5" s="260"/>
      <c r="EY5" s="260"/>
      <c r="EZ5" s="260"/>
      <c r="FA5" s="260"/>
      <c r="FB5" s="260"/>
      <c r="FC5" s="260"/>
      <c r="FD5" s="260"/>
      <c r="FE5" s="260"/>
      <c r="FF5" s="260"/>
      <c r="FG5" s="260"/>
      <c r="FH5" s="260"/>
      <c r="FI5" s="260"/>
      <c r="FJ5" s="260"/>
      <c r="FK5" s="260"/>
      <c r="FL5" s="260"/>
      <c r="FM5" s="260"/>
      <c r="FV5" s="260"/>
      <c r="FW5" s="260"/>
      <c r="FX5" s="260"/>
      <c r="GG5" s="260"/>
      <c r="GH5" s="260"/>
      <c r="GI5" s="260"/>
      <c r="GR5" s="260"/>
      <c r="GS5" s="260"/>
      <c r="GT5" s="260"/>
      <c r="HC5" s="260"/>
      <c r="HD5" s="260"/>
      <c r="HE5" s="260"/>
      <c r="HN5" s="260"/>
      <c r="HO5" s="260"/>
      <c r="HP5" s="260"/>
      <c r="HY5" s="260"/>
      <c r="HZ5" s="260"/>
      <c r="IA5" s="260"/>
    </row>
    <row r="6" spans="1:243" ht="12.75" customHeight="1">
      <c r="A6" s="298"/>
      <c r="B6" s="298"/>
      <c r="C6" s="298"/>
      <c r="D6" s="298"/>
      <c r="E6" s="298"/>
      <c r="F6" s="238"/>
      <c r="G6" s="238"/>
      <c r="H6" s="238"/>
      <c r="I6" s="238"/>
      <c r="J6" s="238"/>
      <c r="K6" s="238"/>
      <c r="L6" s="238"/>
      <c r="M6" s="238"/>
      <c r="N6" s="202" t="s">
        <v>11</v>
      </c>
      <c r="O6" s="202"/>
      <c r="P6" s="202"/>
      <c r="Q6" s="202"/>
      <c r="W6" s="299"/>
      <c r="Y6" s="202" t="s">
        <v>12</v>
      </c>
      <c r="AH6" s="299"/>
      <c r="AJ6" s="202" t="s">
        <v>13</v>
      </c>
      <c r="AS6" s="299"/>
      <c r="AU6" s="202" t="s">
        <v>14</v>
      </c>
      <c r="BD6" s="299"/>
      <c r="BF6" s="202" t="s">
        <v>15</v>
      </c>
      <c r="BO6" s="299"/>
      <c r="BQ6" s="202" t="s">
        <v>570</v>
      </c>
      <c r="BZ6" s="299"/>
      <c r="CB6" s="202" t="s">
        <v>571</v>
      </c>
      <c r="CK6" s="299"/>
      <c r="CM6" s="202" t="s">
        <v>572</v>
      </c>
      <c r="CV6" s="299"/>
      <c r="CX6" s="202" t="s">
        <v>573</v>
      </c>
      <c r="DG6" s="299"/>
      <c r="DI6" s="202" t="s">
        <v>574</v>
      </c>
      <c r="DR6" s="299"/>
      <c r="DT6" s="202" t="s">
        <v>575</v>
      </c>
      <c r="EC6" s="299"/>
      <c r="EE6" s="202" t="s">
        <v>628</v>
      </c>
      <c r="EN6" s="299"/>
      <c r="EP6" s="202" t="s">
        <v>629</v>
      </c>
      <c r="EY6" s="299"/>
      <c r="FA6" s="202" t="s">
        <v>630</v>
      </c>
      <c r="FJ6" s="299"/>
      <c r="FK6" s="409" t="s">
        <v>690</v>
      </c>
      <c r="FL6" s="146"/>
      <c r="FM6" s="146"/>
      <c r="FN6" s="146"/>
      <c r="FO6" s="146"/>
      <c r="FP6" s="146"/>
      <c r="FQ6" s="146"/>
      <c r="FR6" s="146"/>
      <c r="FS6" s="146"/>
      <c r="FT6" s="146"/>
      <c r="FU6" s="146"/>
      <c r="FV6" s="409" t="s">
        <v>691</v>
      </c>
      <c r="FW6" s="146"/>
      <c r="FX6" s="146"/>
      <c r="FY6" s="146"/>
      <c r="FZ6" s="146"/>
      <c r="GA6" s="146"/>
      <c r="GB6" s="146"/>
      <c r="GC6" s="146"/>
      <c r="GD6" s="146"/>
      <c r="GE6" s="146"/>
      <c r="GF6" s="146"/>
      <c r="GG6" s="409" t="s">
        <v>692</v>
      </c>
      <c r="GH6" s="146"/>
      <c r="GI6" s="146"/>
      <c r="GJ6" s="146"/>
      <c r="GK6" s="146"/>
      <c r="GL6" s="146"/>
      <c r="GM6" s="146"/>
      <c r="GN6" s="146"/>
      <c r="GO6" s="146"/>
      <c r="GP6" s="146"/>
      <c r="GQ6" s="146"/>
      <c r="GR6" s="409" t="s">
        <v>693</v>
      </c>
      <c r="GS6" s="146"/>
      <c r="GT6" s="146"/>
      <c r="GU6" s="146"/>
      <c r="GV6" s="146"/>
      <c r="GW6" s="146"/>
      <c r="GX6" s="146"/>
      <c r="GY6" s="146"/>
      <c r="GZ6" s="146"/>
      <c r="HA6" s="146"/>
      <c r="HB6" s="146"/>
      <c r="HC6" s="409" t="s">
        <v>694</v>
      </c>
      <c r="HD6" s="146"/>
      <c r="HE6" s="146"/>
      <c r="HF6" s="146"/>
      <c r="HG6" s="146"/>
      <c r="HH6" s="146"/>
      <c r="HI6" s="146"/>
      <c r="HJ6" s="146"/>
      <c r="HK6" s="146"/>
      <c r="HL6" s="146"/>
      <c r="HM6" s="146"/>
      <c r="HN6" s="409" t="s">
        <v>695</v>
      </c>
      <c r="HO6" s="146"/>
      <c r="HP6" s="146"/>
      <c r="HQ6" s="146"/>
      <c r="HR6" s="146"/>
      <c r="HS6" s="146"/>
      <c r="HT6" s="146"/>
      <c r="HU6" s="146"/>
      <c r="HV6" s="146"/>
      <c r="HW6" s="146"/>
      <c r="HX6" s="146"/>
      <c r="HY6" s="409" t="s">
        <v>696</v>
      </c>
      <c r="HZ6" s="146"/>
      <c r="IA6" s="146"/>
      <c r="IB6" s="146"/>
      <c r="IC6" s="146"/>
      <c r="ID6" s="146"/>
      <c r="IE6" s="146"/>
      <c r="IF6" s="146"/>
      <c r="IG6" s="146"/>
      <c r="IH6" s="146"/>
      <c r="II6" s="146"/>
    </row>
    <row r="7" spans="1:243" ht="12.75">
      <c r="A7" s="298"/>
      <c r="B7" s="298"/>
      <c r="C7" s="298"/>
      <c r="D7" s="298"/>
      <c r="E7" s="298"/>
      <c r="W7" s="299"/>
      <c r="AH7" s="299"/>
      <c r="AS7" s="299"/>
      <c r="BD7" s="299"/>
      <c r="BO7" s="299"/>
      <c r="BZ7" s="299"/>
      <c r="CK7" s="299"/>
      <c r="CV7" s="299"/>
      <c r="DG7" s="299"/>
      <c r="DR7" s="299"/>
      <c r="EC7" s="299"/>
      <c r="EN7" s="299"/>
      <c r="EY7" s="299"/>
      <c r="FJ7" s="299"/>
      <c r="FK7" s="387"/>
      <c r="FL7" s="146"/>
      <c r="FM7" s="146"/>
      <c r="FN7" s="146"/>
      <c r="FO7" s="146"/>
      <c r="FP7" s="146"/>
      <c r="FQ7" s="146"/>
      <c r="FR7" s="146"/>
      <c r="FS7" s="146"/>
      <c r="FT7" s="146"/>
      <c r="FU7" s="146"/>
      <c r="FV7" s="387"/>
      <c r="FW7" s="146"/>
      <c r="FX7" s="146"/>
      <c r="FY7" s="146"/>
      <c r="FZ7" s="146"/>
      <c r="GA7" s="146"/>
      <c r="GB7" s="146"/>
      <c r="GC7" s="146"/>
      <c r="GD7" s="146"/>
      <c r="GE7" s="146"/>
      <c r="GF7" s="146"/>
      <c r="GG7" s="387"/>
      <c r="GH7" s="146"/>
      <c r="GI7" s="146"/>
      <c r="GJ7" s="146"/>
      <c r="GK7" s="146"/>
      <c r="GL7" s="146"/>
      <c r="GM7" s="146"/>
      <c r="GN7" s="146"/>
      <c r="GO7" s="146"/>
      <c r="GP7" s="146"/>
      <c r="GQ7" s="146"/>
      <c r="GR7" s="387"/>
      <c r="GS7" s="146"/>
      <c r="GT7" s="146"/>
      <c r="GU7" s="146"/>
      <c r="GV7" s="146"/>
      <c r="GW7" s="146"/>
      <c r="GX7" s="146"/>
      <c r="GY7" s="146"/>
      <c r="GZ7" s="146"/>
      <c r="HA7" s="146"/>
      <c r="HB7" s="146"/>
      <c r="HC7" s="387"/>
      <c r="HD7" s="146"/>
      <c r="HE7" s="146"/>
      <c r="HF7" s="146"/>
      <c r="HG7" s="146"/>
      <c r="HH7" s="146"/>
      <c r="HI7" s="146"/>
      <c r="HJ7" s="146"/>
      <c r="HK7" s="146"/>
      <c r="HL7" s="146"/>
      <c r="HM7" s="146"/>
      <c r="HN7" s="387"/>
      <c r="HO7" s="146"/>
      <c r="HP7" s="146"/>
      <c r="HQ7" s="146"/>
      <c r="HR7" s="146"/>
      <c r="HS7" s="146"/>
      <c r="HT7" s="146"/>
      <c r="HU7" s="146"/>
      <c r="HV7" s="146"/>
      <c r="HW7" s="146"/>
      <c r="HX7" s="146"/>
      <c r="HY7" s="387"/>
      <c r="HZ7" s="146"/>
      <c r="IA7" s="146"/>
      <c r="IB7" s="146"/>
      <c r="IC7" s="146"/>
      <c r="ID7" s="146"/>
      <c r="IE7" s="146"/>
      <c r="IF7" s="146"/>
      <c r="IG7" s="146"/>
      <c r="IH7" s="146"/>
      <c r="II7" s="146"/>
    </row>
    <row r="8" spans="1:243" ht="12.75">
      <c r="A8" s="298"/>
      <c r="B8" s="298"/>
      <c r="C8" s="298"/>
      <c r="D8" s="298"/>
      <c r="E8" s="298"/>
      <c r="H8" s="725" t="s">
        <v>16</v>
      </c>
      <c r="I8" s="725"/>
      <c r="J8" s="725"/>
      <c r="K8" s="725"/>
      <c r="L8" s="725"/>
      <c r="O8" s="146" t="s">
        <v>17</v>
      </c>
      <c r="W8" s="299"/>
      <c r="Z8" s="146" t="s">
        <v>17</v>
      </c>
      <c r="AH8" s="299"/>
      <c r="AK8" s="146" t="s">
        <v>17</v>
      </c>
      <c r="AS8" s="299"/>
      <c r="AV8" s="146" t="s">
        <v>17</v>
      </c>
      <c r="BD8" s="299"/>
      <c r="BG8" s="146" t="s">
        <v>17</v>
      </c>
      <c r="BO8" s="299"/>
      <c r="BR8" s="146" t="s">
        <v>17</v>
      </c>
      <c r="BZ8" s="299"/>
      <c r="CC8" s="146" t="s">
        <v>17</v>
      </c>
      <c r="CK8" s="299"/>
      <c r="CN8" s="146" t="s">
        <v>17</v>
      </c>
      <c r="CV8" s="299"/>
      <c r="CY8" s="146" t="s">
        <v>17</v>
      </c>
      <c r="DG8" s="299"/>
      <c r="DJ8" s="146" t="s">
        <v>17</v>
      </c>
      <c r="DR8" s="299"/>
      <c r="DU8" s="146" t="s">
        <v>17</v>
      </c>
      <c r="EC8" s="299"/>
      <c r="EF8" s="146" t="s">
        <v>17</v>
      </c>
      <c r="EN8" s="299"/>
      <c r="EQ8" s="146" t="s">
        <v>17</v>
      </c>
      <c r="EY8" s="299"/>
      <c r="FB8" s="146" t="s">
        <v>17</v>
      </c>
      <c r="FJ8" s="299"/>
      <c r="FK8" s="387"/>
      <c r="FL8" s="146"/>
      <c r="FM8" s="146" t="s">
        <v>17</v>
      </c>
      <c r="FN8" s="146"/>
      <c r="FO8" s="146"/>
      <c r="FP8" s="146"/>
      <c r="FQ8" s="146"/>
      <c r="FR8" s="146"/>
      <c r="FS8" s="146"/>
      <c r="FT8" s="146"/>
      <c r="FU8" s="146"/>
      <c r="FV8" s="387"/>
      <c r="FW8" s="146"/>
      <c r="FX8" s="146" t="s">
        <v>17</v>
      </c>
      <c r="FY8" s="146"/>
      <c r="FZ8" s="146"/>
      <c r="GA8" s="146"/>
      <c r="GB8" s="146"/>
      <c r="GC8" s="146"/>
      <c r="GD8" s="146"/>
      <c r="GE8" s="146"/>
      <c r="GF8" s="146"/>
      <c r="GG8" s="387"/>
      <c r="GH8" s="146"/>
      <c r="GI8" s="146" t="s">
        <v>17</v>
      </c>
      <c r="GJ8" s="146"/>
      <c r="GK8" s="146"/>
      <c r="GL8" s="146"/>
      <c r="GM8" s="146"/>
      <c r="GN8" s="146"/>
      <c r="GO8" s="146"/>
      <c r="GP8" s="146"/>
      <c r="GQ8" s="146"/>
      <c r="GR8" s="387"/>
      <c r="GS8" s="146"/>
      <c r="GT8" s="146" t="s">
        <v>17</v>
      </c>
      <c r="GU8" s="146"/>
      <c r="GV8" s="146"/>
      <c r="GW8" s="146"/>
      <c r="GX8" s="146"/>
      <c r="GY8" s="146"/>
      <c r="GZ8" s="146"/>
      <c r="HA8" s="146"/>
      <c r="HB8" s="146"/>
      <c r="HC8" s="387"/>
      <c r="HD8" s="146"/>
      <c r="HE8" s="146" t="s">
        <v>17</v>
      </c>
      <c r="HF8" s="146"/>
      <c r="HG8" s="146"/>
      <c r="HH8" s="146"/>
      <c r="HI8" s="146"/>
      <c r="HJ8" s="146"/>
      <c r="HK8" s="146"/>
      <c r="HL8" s="146"/>
      <c r="HM8" s="146"/>
      <c r="HN8" s="387"/>
      <c r="HO8" s="146"/>
      <c r="HP8" s="146" t="s">
        <v>17</v>
      </c>
      <c r="HQ8" s="146"/>
      <c r="HR8" s="146"/>
      <c r="HS8" s="146"/>
      <c r="HT8" s="146"/>
      <c r="HU8" s="146"/>
      <c r="HV8" s="146"/>
      <c r="HW8" s="146"/>
      <c r="HX8" s="146"/>
      <c r="HY8" s="387"/>
      <c r="HZ8" s="146"/>
      <c r="IA8" s="146" t="s">
        <v>17</v>
      </c>
      <c r="IB8" s="146"/>
      <c r="IC8" s="146"/>
      <c r="ID8" s="146"/>
      <c r="IE8" s="146"/>
      <c r="IF8" s="146"/>
      <c r="IG8" s="146"/>
      <c r="IH8" s="146"/>
      <c r="II8" s="146"/>
    </row>
    <row r="9" spans="1:243" ht="12.75">
      <c r="A9" s="298"/>
      <c r="B9" s="298"/>
      <c r="C9" s="298"/>
      <c r="D9" s="298"/>
      <c r="E9" s="298"/>
      <c r="O9" s="146" t="s">
        <v>18</v>
      </c>
      <c r="W9" s="299"/>
      <c r="Z9" s="146" t="s">
        <v>18</v>
      </c>
      <c r="AH9" s="299"/>
      <c r="AK9" s="146" t="s">
        <v>18</v>
      </c>
      <c r="AS9" s="299"/>
      <c r="AV9" s="146" t="s">
        <v>18</v>
      </c>
      <c r="BD9" s="299"/>
      <c r="BG9" s="146" t="s">
        <v>18</v>
      </c>
      <c r="BO9" s="299"/>
      <c r="BR9" s="146" t="s">
        <v>18</v>
      </c>
      <c r="BZ9" s="299"/>
      <c r="CC9" s="146" t="s">
        <v>18</v>
      </c>
      <c r="CK9" s="299"/>
      <c r="CN9" s="146" t="s">
        <v>18</v>
      </c>
      <c r="CV9" s="299"/>
      <c r="CY9" s="146" t="s">
        <v>18</v>
      </c>
      <c r="DG9" s="299"/>
      <c r="DJ9" s="146" t="s">
        <v>18</v>
      </c>
      <c r="DR9" s="299"/>
      <c r="DU9" s="146" t="s">
        <v>18</v>
      </c>
      <c r="EC9" s="299"/>
      <c r="EF9" s="146" t="s">
        <v>18</v>
      </c>
      <c r="EN9" s="299"/>
      <c r="EQ9" s="146" t="s">
        <v>18</v>
      </c>
      <c r="EY9" s="299"/>
      <c r="FB9" s="146" t="s">
        <v>18</v>
      </c>
      <c r="FJ9" s="299"/>
      <c r="FK9" s="387"/>
      <c r="FL9" s="146"/>
      <c r="FM9" s="146" t="s">
        <v>18</v>
      </c>
      <c r="FN9" s="146"/>
      <c r="FO9" s="146"/>
      <c r="FP9" s="146"/>
      <c r="FQ9" s="146"/>
      <c r="FR9" s="146"/>
      <c r="FS9" s="146"/>
      <c r="FT9" s="146"/>
      <c r="FU9" s="146"/>
      <c r="FV9" s="387"/>
      <c r="FW9" s="146"/>
      <c r="FX9" s="146" t="s">
        <v>18</v>
      </c>
      <c r="FY9" s="146"/>
      <c r="FZ9" s="146"/>
      <c r="GA9" s="146"/>
      <c r="GB9" s="146"/>
      <c r="GC9" s="146"/>
      <c r="GD9" s="146"/>
      <c r="GE9" s="146"/>
      <c r="GF9" s="146"/>
      <c r="GG9" s="387"/>
      <c r="GH9" s="146"/>
      <c r="GI9" s="146" t="s">
        <v>18</v>
      </c>
      <c r="GJ9" s="146"/>
      <c r="GK9" s="146"/>
      <c r="GL9" s="146"/>
      <c r="GM9" s="146"/>
      <c r="GN9" s="146"/>
      <c r="GO9" s="146"/>
      <c r="GP9" s="146"/>
      <c r="GQ9" s="146"/>
      <c r="GR9" s="387"/>
      <c r="GS9" s="146"/>
      <c r="GT9" s="146" t="s">
        <v>18</v>
      </c>
      <c r="GU9" s="146"/>
      <c r="GV9" s="146"/>
      <c r="GW9" s="146"/>
      <c r="GX9" s="146"/>
      <c r="GY9" s="146"/>
      <c r="GZ9" s="146"/>
      <c r="HA9" s="146"/>
      <c r="HB9" s="146"/>
      <c r="HC9" s="387"/>
      <c r="HD9" s="146"/>
      <c r="HE9" s="146" t="s">
        <v>18</v>
      </c>
      <c r="HF9" s="146"/>
      <c r="HG9" s="146"/>
      <c r="HH9" s="146"/>
      <c r="HI9" s="146"/>
      <c r="HJ9" s="146"/>
      <c r="HK9" s="146"/>
      <c r="HL9" s="146"/>
      <c r="HM9" s="146"/>
      <c r="HN9" s="387"/>
      <c r="HO9" s="146"/>
      <c r="HP9" s="146" t="s">
        <v>18</v>
      </c>
      <c r="HQ9" s="146"/>
      <c r="HR9" s="146"/>
      <c r="HS9" s="146"/>
      <c r="HT9" s="146"/>
      <c r="HU9" s="146"/>
      <c r="HV9" s="146"/>
      <c r="HW9" s="146"/>
      <c r="HX9" s="146"/>
      <c r="HY9" s="387"/>
      <c r="HZ9" s="146"/>
      <c r="IA9" s="146" t="s">
        <v>18</v>
      </c>
      <c r="IB9" s="146"/>
      <c r="IC9" s="146"/>
      <c r="ID9" s="146"/>
      <c r="IE9" s="146"/>
      <c r="IF9" s="146"/>
      <c r="IG9" s="146"/>
      <c r="IH9" s="146"/>
      <c r="II9" s="146"/>
    </row>
    <row r="10" spans="1:243" ht="12.75">
      <c r="A10" s="298"/>
      <c r="B10" s="298"/>
      <c r="C10" s="298"/>
      <c r="D10" s="298"/>
      <c r="E10" s="298"/>
      <c r="O10" s="146" t="s">
        <v>19</v>
      </c>
      <c r="W10" s="299"/>
      <c r="Z10" s="146" t="s">
        <v>19</v>
      </c>
      <c r="AH10" s="299"/>
      <c r="AK10" s="146" t="s">
        <v>19</v>
      </c>
      <c r="AS10" s="299"/>
      <c r="AV10" s="146" t="s">
        <v>19</v>
      </c>
      <c r="BD10" s="299"/>
      <c r="BG10" s="146" t="s">
        <v>19</v>
      </c>
      <c r="BO10" s="299"/>
      <c r="BR10" s="146" t="s">
        <v>19</v>
      </c>
      <c r="BZ10" s="299"/>
      <c r="CC10" s="146" t="s">
        <v>19</v>
      </c>
      <c r="CK10" s="299"/>
      <c r="CN10" s="146" t="s">
        <v>19</v>
      </c>
      <c r="CV10" s="299"/>
      <c r="CY10" s="146" t="s">
        <v>19</v>
      </c>
      <c r="DG10" s="299"/>
      <c r="DJ10" s="146" t="s">
        <v>19</v>
      </c>
      <c r="DR10" s="299"/>
      <c r="DU10" s="146" t="s">
        <v>19</v>
      </c>
      <c r="EC10" s="299"/>
      <c r="EF10" s="146" t="s">
        <v>19</v>
      </c>
      <c r="EN10" s="299"/>
      <c r="EQ10" s="146" t="s">
        <v>19</v>
      </c>
      <c r="EY10" s="299"/>
      <c r="FB10" s="146" t="s">
        <v>19</v>
      </c>
      <c r="FJ10" s="299"/>
      <c r="FK10" s="387"/>
      <c r="FL10" s="146"/>
      <c r="FM10" s="146" t="s">
        <v>19</v>
      </c>
      <c r="FN10" s="146"/>
      <c r="FO10" s="146"/>
      <c r="FP10" s="146"/>
      <c r="FQ10" s="146"/>
      <c r="FR10" s="146"/>
      <c r="FS10" s="146"/>
      <c r="FT10" s="146"/>
      <c r="FU10" s="146"/>
      <c r="FV10" s="387"/>
      <c r="FW10" s="146"/>
      <c r="FX10" s="146" t="s">
        <v>19</v>
      </c>
      <c r="FY10" s="146"/>
      <c r="FZ10" s="146"/>
      <c r="GA10" s="146"/>
      <c r="GB10" s="146"/>
      <c r="GC10" s="146"/>
      <c r="GD10" s="146"/>
      <c r="GE10" s="146"/>
      <c r="GF10" s="146"/>
      <c r="GG10" s="387"/>
      <c r="GH10" s="146"/>
      <c r="GI10" s="146" t="s">
        <v>19</v>
      </c>
      <c r="GJ10" s="146"/>
      <c r="GK10" s="146"/>
      <c r="GL10" s="146"/>
      <c r="GM10" s="146"/>
      <c r="GN10" s="146"/>
      <c r="GO10" s="146"/>
      <c r="GP10" s="146"/>
      <c r="GQ10" s="146"/>
      <c r="GR10" s="387"/>
      <c r="GS10" s="146"/>
      <c r="GT10" s="146" t="s">
        <v>19</v>
      </c>
      <c r="GU10" s="146"/>
      <c r="GV10" s="146"/>
      <c r="GW10" s="146"/>
      <c r="GX10" s="146"/>
      <c r="GY10" s="146"/>
      <c r="GZ10" s="146"/>
      <c r="HA10" s="146"/>
      <c r="HB10" s="146"/>
      <c r="HC10" s="387"/>
      <c r="HD10" s="146"/>
      <c r="HE10" s="146" t="s">
        <v>19</v>
      </c>
      <c r="HF10" s="146"/>
      <c r="HG10" s="146"/>
      <c r="HH10" s="146"/>
      <c r="HI10" s="146"/>
      <c r="HJ10" s="146"/>
      <c r="HK10" s="146"/>
      <c r="HL10" s="146"/>
      <c r="HM10" s="146"/>
      <c r="HN10" s="387"/>
      <c r="HO10" s="146"/>
      <c r="HP10" s="146" t="s">
        <v>19</v>
      </c>
      <c r="HQ10" s="146"/>
      <c r="HR10" s="146"/>
      <c r="HS10" s="146"/>
      <c r="HT10" s="146"/>
      <c r="HU10" s="146"/>
      <c r="HV10" s="146"/>
      <c r="HW10" s="146"/>
      <c r="HX10" s="146"/>
      <c r="HY10" s="387"/>
      <c r="HZ10" s="146"/>
      <c r="IA10" s="146" t="s">
        <v>19</v>
      </c>
      <c r="IB10" s="146"/>
      <c r="IC10" s="146"/>
      <c r="ID10" s="146"/>
      <c r="IE10" s="146"/>
      <c r="IF10" s="146"/>
      <c r="IG10" s="146"/>
      <c r="IH10" s="146"/>
      <c r="II10" s="146"/>
    </row>
    <row r="11" spans="15:243" ht="12.75">
      <c r="O11" s="146" t="s">
        <v>20</v>
      </c>
      <c r="W11" s="299"/>
      <c r="Z11" s="146" t="s">
        <v>20</v>
      </c>
      <c r="AH11" s="299"/>
      <c r="AK11" s="146" t="s">
        <v>20</v>
      </c>
      <c r="AS11" s="299"/>
      <c r="AV11" s="146" t="s">
        <v>20</v>
      </c>
      <c r="BD11" s="299"/>
      <c r="BG11" s="146" t="s">
        <v>20</v>
      </c>
      <c r="BO11" s="299"/>
      <c r="BR11" s="146" t="s">
        <v>20</v>
      </c>
      <c r="BZ11" s="299"/>
      <c r="CC11" s="146" t="s">
        <v>20</v>
      </c>
      <c r="CK11" s="299"/>
      <c r="CN11" s="146" t="s">
        <v>20</v>
      </c>
      <c r="CV11" s="299"/>
      <c r="CY11" s="146" t="s">
        <v>20</v>
      </c>
      <c r="DG11" s="299"/>
      <c r="DJ11" s="146" t="s">
        <v>20</v>
      </c>
      <c r="DR11" s="299"/>
      <c r="DU11" s="146" t="s">
        <v>20</v>
      </c>
      <c r="EC11" s="299"/>
      <c r="EF11" s="146" t="s">
        <v>20</v>
      </c>
      <c r="EN11" s="299"/>
      <c r="EQ11" s="146" t="s">
        <v>20</v>
      </c>
      <c r="EY11" s="299"/>
      <c r="FB11" s="146" t="s">
        <v>20</v>
      </c>
      <c r="FJ11" s="299"/>
      <c r="FK11" s="387"/>
      <c r="FL11" s="146"/>
      <c r="FM11" s="146" t="s">
        <v>20</v>
      </c>
      <c r="FN11" s="146"/>
      <c r="FO11" s="146"/>
      <c r="FP11" s="146"/>
      <c r="FQ11" s="146"/>
      <c r="FR11" s="146"/>
      <c r="FS11" s="146"/>
      <c r="FT11" s="146"/>
      <c r="FU11" s="146"/>
      <c r="FV11" s="387"/>
      <c r="FW11" s="146"/>
      <c r="FX11" s="146" t="s">
        <v>20</v>
      </c>
      <c r="FY11" s="146"/>
      <c r="FZ11" s="146"/>
      <c r="GA11" s="146"/>
      <c r="GB11" s="146"/>
      <c r="GC11" s="146"/>
      <c r="GD11" s="146"/>
      <c r="GE11" s="146"/>
      <c r="GF11" s="146"/>
      <c r="GG11" s="387"/>
      <c r="GH11" s="146"/>
      <c r="GI11" s="146" t="s">
        <v>20</v>
      </c>
      <c r="GJ11" s="146"/>
      <c r="GK11" s="146"/>
      <c r="GL11" s="146"/>
      <c r="GM11" s="146"/>
      <c r="GN11" s="146"/>
      <c r="GO11" s="146"/>
      <c r="GP11" s="146"/>
      <c r="GQ11" s="146"/>
      <c r="GR11" s="387"/>
      <c r="GS11" s="146"/>
      <c r="GT11" s="146" t="s">
        <v>20</v>
      </c>
      <c r="GU11" s="146"/>
      <c r="GV11" s="146"/>
      <c r="GW11" s="146"/>
      <c r="GX11" s="146"/>
      <c r="GY11" s="146"/>
      <c r="GZ11" s="146"/>
      <c r="HA11" s="146"/>
      <c r="HB11" s="146"/>
      <c r="HC11" s="387"/>
      <c r="HD11" s="146"/>
      <c r="HE11" s="146" t="s">
        <v>20</v>
      </c>
      <c r="HF11" s="146"/>
      <c r="HG11" s="146"/>
      <c r="HH11" s="146"/>
      <c r="HI11" s="146"/>
      <c r="HJ11" s="146"/>
      <c r="HK11" s="146"/>
      <c r="HL11" s="146"/>
      <c r="HM11" s="146"/>
      <c r="HN11" s="387"/>
      <c r="HO11" s="146"/>
      <c r="HP11" s="146" t="s">
        <v>20</v>
      </c>
      <c r="HQ11" s="146"/>
      <c r="HR11" s="146"/>
      <c r="HS11" s="146"/>
      <c r="HT11" s="146"/>
      <c r="HU11" s="146"/>
      <c r="HV11" s="146"/>
      <c r="HW11" s="146"/>
      <c r="HX11" s="146"/>
      <c r="HY11" s="387"/>
      <c r="HZ11" s="146"/>
      <c r="IA11" s="146" t="s">
        <v>20</v>
      </c>
      <c r="IB11" s="146"/>
      <c r="IC11" s="146"/>
      <c r="ID11" s="146"/>
      <c r="IE11" s="146"/>
      <c r="IF11" s="146"/>
      <c r="IG11" s="146"/>
      <c r="IH11" s="146"/>
      <c r="II11" s="146"/>
    </row>
    <row r="12" spans="1:256" s="7" customFormat="1" ht="12.75">
      <c r="A12" s="146"/>
      <c r="B12" s="146"/>
      <c r="C12" s="146"/>
      <c r="D12" s="146"/>
      <c r="E12" s="146"/>
      <c r="F12" s="146"/>
      <c r="G12" s="146"/>
      <c r="H12" s="146"/>
      <c r="I12" s="146"/>
      <c r="J12" s="146"/>
      <c r="K12" s="146"/>
      <c r="L12" s="146"/>
      <c r="M12" s="146"/>
      <c r="N12" s="146"/>
      <c r="O12" s="146" t="s">
        <v>687</v>
      </c>
      <c r="P12" s="146"/>
      <c r="Q12" s="146"/>
      <c r="R12" s="146"/>
      <c r="S12" s="146"/>
      <c r="T12" s="146"/>
      <c r="U12" s="146"/>
      <c r="V12" s="146"/>
      <c r="W12" s="299"/>
      <c r="X12" s="146"/>
      <c r="Y12" s="146"/>
      <c r="Z12" s="146" t="s">
        <v>687</v>
      </c>
      <c r="AA12" s="146"/>
      <c r="AB12" s="146"/>
      <c r="AC12" s="146"/>
      <c r="AD12" s="146"/>
      <c r="AE12" s="146"/>
      <c r="AF12" s="146"/>
      <c r="AG12" s="146"/>
      <c r="AH12" s="299"/>
      <c r="AI12" s="146"/>
      <c r="AJ12" s="146"/>
      <c r="AK12" s="146" t="s">
        <v>687</v>
      </c>
      <c r="AL12" s="146"/>
      <c r="AM12" s="146"/>
      <c r="AN12" s="146"/>
      <c r="AO12" s="146"/>
      <c r="AP12" s="146"/>
      <c r="AQ12" s="146"/>
      <c r="AR12" s="146"/>
      <c r="AS12" s="299"/>
      <c r="AT12" s="146"/>
      <c r="AU12" s="146"/>
      <c r="AV12" s="146" t="s">
        <v>687</v>
      </c>
      <c r="AW12" s="146"/>
      <c r="AX12" s="146"/>
      <c r="AY12" s="146"/>
      <c r="AZ12" s="146"/>
      <c r="BA12" s="146"/>
      <c r="BB12" s="146"/>
      <c r="BC12" s="146"/>
      <c r="BD12" s="299"/>
      <c r="BE12" s="146"/>
      <c r="BF12" s="146"/>
      <c r="BG12" s="146" t="s">
        <v>687</v>
      </c>
      <c r="BH12" s="146"/>
      <c r="BI12" s="146"/>
      <c r="BJ12" s="146"/>
      <c r="BK12" s="146"/>
      <c r="BL12" s="146"/>
      <c r="BM12" s="146"/>
      <c r="BN12" s="146"/>
      <c r="BO12" s="146"/>
      <c r="BP12" s="387"/>
      <c r="BQ12" s="146"/>
      <c r="BR12" s="146" t="s">
        <v>687</v>
      </c>
      <c r="BS12" s="146"/>
      <c r="BT12" s="146"/>
      <c r="BU12" s="146"/>
      <c r="BV12" s="146"/>
      <c r="BW12" s="146"/>
      <c r="BX12" s="146"/>
      <c r="BY12" s="146"/>
      <c r="BZ12" s="146"/>
      <c r="CA12" s="387"/>
      <c r="CB12" s="146"/>
      <c r="CC12" s="146" t="s">
        <v>687</v>
      </c>
      <c r="CD12" s="146"/>
      <c r="CE12" s="146"/>
      <c r="CF12" s="146"/>
      <c r="CG12" s="146"/>
      <c r="CH12" s="146"/>
      <c r="CI12" s="146"/>
      <c r="CJ12" s="146"/>
      <c r="CK12" s="146"/>
      <c r="CL12" s="387"/>
      <c r="CM12" s="146"/>
      <c r="CN12" s="146" t="s">
        <v>687</v>
      </c>
      <c r="CO12" s="146"/>
      <c r="CP12" s="146"/>
      <c r="CQ12" s="146"/>
      <c r="CR12" s="146"/>
      <c r="CS12" s="146"/>
      <c r="CT12" s="146"/>
      <c r="CU12" s="146"/>
      <c r="CV12" s="146"/>
      <c r="CW12" s="387"/>
      <c r="CX12" s="146"/>
      <c r="CY12" s="146" t="s">
        <v>687</v>
      </c>
      <c r="CZ12" s="146"/>
      <c r="DA12" s="146"/>
      <c r="DB12" s="146"/>
      <c r="DC12" s="146"/>
      <c r="DD12" s="146"/>
      <c r="DE12" s="146"/>
      <c r="DF12" s="146"/>
      <c r="DG12" s="146"/>
      <c r="DH12" s="387"/>
      <c r="DI12" s="146"/>
      <c r="DJ12" s="146" t="s">
        <v>687</v>
      </c>
      <c r="DK12" s="146"/>
      <c r="DL12" s="146"/>
      <c r="DM12" s="146"/>
      <c r="DN12" s="146"/>
      <c r="DO12" s="146"/>
      <c r="DP12" s="146"/>
      <c r="DQ12" s="146"/>
      <c r="DR12" s="146"/>
      <c r="DS12" s="387"/>
      <c r="DT12" s="146"/>
      <c r="DU12" s="146" t="s">
        <v>687</v>
      </c>
      <c r="DV12" s="146"/>
      <c r="DW12" s="146"/>
      <c r="DX12" s="146"/>
      <c r="DY12" s="146"/>
      <c r="DZ12" s="146"/>
      <c r="EA12" s="146"/>
      <c r="EB12" s="146"/>
      <c r="EC12" s="146"/>
      <c r="ED12" s="387"/>
      <c r="EE12" s="146"/>
      <c r="EF12" s="146" t="s">
        <v>687</v>
      </c>
      <c r="EG12" s="146"/>
      <c r="EH12" s="146"/>
      <c r="EI12" s="146"/>
      <c r="EJ12" s="146"/>
      <c r="EK12" s="146"/>
      <c r="EL12" s="146"/>
      <c r="EM12" s="146"/>
      <c r="EN12" s="146"/>
      <c r="EO12" s="387"/>
      <c r="EP12" s="146"/>
      <c r="EQ12" s="146" t="s">
        <v>687</v>
      </c>
      <c r="ER12" s="146"/>
      <c r="ES12" s="146"/>
      <c r="ET12" s="146"/>
      <c r="EU12" s="146"/>
      <c r="EV12" s="146"/>
      <c r="EW12" s="146"/>
      <c r="EX12" s="146"/>
      <c r="EY12" s="146"/>
      <c r="EZ12" s="387"/>
      <c r="FA12" s="146"/>
      <c r="FB12" s="146" t="s">
        <v>687</v>
      </c>
      <c r="FC12" s="146"/>
      <c r="FD12" s="146"/>
      <c r="FE12" s="146"/>
      <c r="FF12" s="146"/>
      <c r="FG12" s="146"/>
      <c r="FH12" s="146"/>
      <c r="FI12" s="146"/>
      <c r="FJ12" s="146"/>
      <c r="FK12" s="387"/>
      <c r="FL12" s="146"/>
      <c r="FM12" s="146" t="s">
        <v>687</v>
      </c>
      <c r="FN12" s="146"/>
      <c r="FO12" s="146"/>
      <c r="FP12" s="146"/>
      <c r="FQ12" s="146"/>
      <c r="FR12" s="146"/>
      <c r="FS12" s="146"/>
      <c r="FT12" s="146"/>
      <c r="FU12" s="146"/>
      <c r="FV12" s="387"/>
      <c r="FW12" s="146"/>
      <c r="FX12" s="146" t="s">
        <v>687</v>
      </c>
      <c r="FY12" s="146"/>
      <c r="FZ12" s="146"/>
      <c r="GA12" s="146"/>
      <c r="GB12" s="146"/>
      <c r="GC12" s="146"/>
      <c r="GD12" s="146"/>
      <c r="GE12" s="146"/>
      <c r="GF12" s="146"/>
      <c r="GG12" s="387"/>
      <c r="GH12" s="146"/>
      <c r="GI12" s="146" t="s">
        <v>687</v>
      </c>
      <c r="GJ12" s="146"/>
      <c r="GK12" s="146"/>
      <c r="GL12" s="146"/>
      <c r="GM12" s="146"/>
      <c r="GN12" s="146"/>
      <c r="GO12" s="146"/>
      <c r="GP12" s="146"/>
      <c r="GQ12" s="146"/>
      <c r="GR12" s="387"/>
      <c r="GS12" s="146"/>
      <c r="GT12" s="146" t="s">
        <v>687</v>
      </c>
      <c r="GU12" s="146"/>
      <c r="GV12" s="146"/>
      <c r="GW12" s="146"/>
      <c r="GX12" s="146"/>
      <c r="GY12" s="146"/>
      <c r="GZ12" s="146"/>
      <c r="HA12" s="146"/>
      <c r="HB12" s="146"/>
      <c r="HC12" s="387"/>
      <c r="HD12" s="146"/>
      <c r="HE12" s="146" t="s">
        <v>687</v>
      </c>
      <c r="HF12" s="146"/>
      <c r="HG12" s="146"/>
      <c r="HH12" s="146"/>
      <c r="HI12" s="146"/>
      <c r="HJ12" s="146"/>
      <c r="HK12" s="146"/>
      <c r="HL12" s="146"/>
      <c r="HM12" s="146"/>
      <c r="HN12" s="387"/>
      <c r="HO12" s="146"/>
      <c r="HP12" s="146" t="s">
        <v>687</v>
      </c>
      <c r="HQ12" s="146"/>
      <c r="HR12" s="146"/>
      <c r="HS12" s="146"/>
      <c r="HT12" s="146"/>
      <c r="HU12" s="146"/>
      <c r="HV12" s="146"/>
      <c r="HW12" s="146"/>
      <c r="HX12" s="146"/>
      <c r="HY12" s="387"/>
      <c r="HZ12" s="146"/>
      <c r="IA12" s="146" t="s">
        <v>687</v>
      </c>
      <c r="IB12" s="146"/>
      <c r="IC12" s="146"/>
      <c r="ID12" s="146"/>
      <c r="IE12" s="146"/>
      <c r="IF12" s="146"/>
      <c r="IG12" s="146"/>
      <c r="IH12" s="146"/>
      <c r="II12" s="146"/>
      <c r="IJ12" s="146"/>
      <c r="IK12" s="146"/>
      <c r="IL12" s="146"/>
      <c r="IM12" s="146"/>
      <c r="IN12" s="146"/>
      <c r="IO12" s="146"/>
      <c r="IP12" s="146"/>
      <c r="IQ12" s="146"/>
      <c r="IR12" s="146"/>
      <c r="IS12" s="146"/>
      <c r="IT12" s="146"/>
      <c r="IU12" s="146"/>
      <c r="IV12" s="146"/>
    </row>
    <row r="13" spans="23:243" ht="12.75">
      <c r="W13" s="299"/>
      <c r="AH13" s="299"/>
      <c r="AS13" s="299"/>
      <c r="BD13" s="299"/>
      <c r="BO13" s="299"/>
      <c r="BZ13" s="299"/>
      <c r="CK13" s="299"/>
      <c r="CV13" s="299"/>
      <c r="DG13" s="299"/>
      <c r="DR13" s="299"/>
      <c r="EC13" s="299"/>
      <c r="EN13" s="299"/>
      <c r="EY13" s="299"/>
      <c r="FJ13" s="299"/>
      <c r="FK13" s="387"/>
      <c r="FL13" s="146"/>
      <c r="FM13" s="146"/>
      <c r="FN13" s="146"/>
      <c r="FO13" s="146"/>
      <c r="FP13" s="146"/>
      <c r="FQ13" s="146"/>
      <c r="FR13" s="146"/>
      <c r="FS13" s="146"/>
      <c r="FT13" s="146"/>
      <c r="FU13" s="146"/>
      <c r="FV13" s="387"/>
      <c r="FW13" s="146"/>
      <c r="FX13" s="146"/>
      <c r="FY13" s="146"/>
      <c r="FZ13" s="146"/>
      <c r="GA13" s="146"/>
      <c r="GB13" s="146"/>
      <c r="GC13" s="146"/>
      <c r="GD13" s="146"/>
      <c r="GE13" s="146"/>
      <c r="GF13" s="146"/>
      <c r="GG13" s="387"/>
      <c r="GH13" s="146"/>
      <c r="GI13" s="146"/>
      <c r="GJ13" s="146"/>
      <c r="GK13" s="146"/>
      <c r="GL13" s="146"/>
      <c r="GM13" s="146"/>
      <c r="GN13" s="146"/>
      <c r="GO13" s="146"/>
      <c r="GP13" s="146"/>
      <c r="GQ13" s="146"/>
      <c r="GR13" s="387"/>
      <c r="GS13" s="146"/>
      <c r="GT13" s="146"/>
      <c r="GU13" s="146"/>
      <c r="GV13" s="146"/>
      <c r="GW13" s="146"/>
      <c r="GX13" s="146"/>
      <c r="GY13" s="146"/>
      <c r="GZ13" s="146"/>
      <c r="HA13" s="146"/>
      <c r="HB13" s="146"/>
      <c r="HC13" s="387"/>
      <c r="HD13" s="146"/>
      <c r="HE13" s="146"/>
      <c r="HF13" s="146"/>
      <c r="HG13" s="146"/>
      <c r="HH13" s="146"/>
      <c r="HI13" s="146"/>
      <c r="HJ13" s="146"/>
      <c r="HK13" s="146"/>
      <c r="HL13" s="146"/>
      <c r="HM13" s="146"/>
      <c r="HN13" s="387"/>
      <c r="HO13" s="146"/>
      <c r="HP13" s="146"/>
      <c r="HQ13" s="146"/>
      <c r="HR13" s="146"/>
      <c r="HS13" s="146"/>
      <c r="HT13" s="146"/>
      <c r="HU13" s="146"/>
      <c r="HV13" s="146"/>
      <c r="HW13" s="146"/>
      <c r="HX13" s="146"/>
      <c r="HY13" s="387"/>
      <c r="HZ13" s="146"/>
      <c r="IA13" s="146"/>
      <c r="IB13" s="146"/>
      <c r="IC13" s="146"/>
      <c r="ID13" s="146"/>
      <c r="IE13" s="146"/>
      <c r="IF13" s="146"/>
      <c r="IG13" s="146"/>
      <c r="IH13" s="146"/>
      <c r="II13" s="146"/>
    </row>
    <row r="14" spans="15:243" ht="12.75">
      <c r="O14" s="135" t="s">
        <v>673</v>
      </c>
      <c r="W14" s="299"/>
      <c r="Z14" s="135" t="s">
        <v>673</v>
      </c>
      <c r="AH14" s="299"/>
      <c r="AK14" s="135" t="s">
        <v>673</v>
      </c>
      <c r="AS14" s="299"/>
      <c r="AV14" s="135" t="s">
        <v>673</v>
      </c>
      <c r="BD14" s="299"/>
      <c r="BG14" s="135" t="s">
        <v>673</v>
      </c>
      <c r="BO14" s="299"/>
      <c r="BR14" s="135" t="s">
        <v>673</v>
      </c>
      <c r="BZ14" s="299"/>
      <c r="CC14" s="135" t="s">
        <v>673</v>
      </c>
      <c r="CK14" s="299"/>
      <c r="CN14" s="135" t="s">
        <v>673</v>
      </c>
      <c r="CV14" s="299"/>
      <c r="CY14" s="135" t="s">
        <v>673</v>
      </c>
      <c r="DG14" s="299"/>
      <c r="DJ14" s="135" t="s">
        <v>673</v>
      </c>
      <c r="DR14" s="299"/>
      <c r="DU14" s="135" t="s">
        <v>673</v>
      </c>
      <c r="EC14" s="299"/>
      <c r="EF14" s="135" t="s">
        <v>673</v>
      </c>
      <c r="EN14" s="299"/>
      <c r="EQ14" s="135" t="s">
        <v>673</v>
      </c>
      <c r="EY14" s="299"/>
      <c r="FB14" s="135" t="s">
        <v>673</v>
      </c>
      <c r="FJ14" s="299"/>
      <c r="FK14" s="387"/>
      <c r="FL14" s="146"/>
      <c r="FM14" s="135" t="s">
        <v>673</v>
      </c>
      <c r="FN14" s="146"/>
      <c r="FO14" s="146"/>
      <c r="FP14" s="146"/>
      <c r="FQ14" s="146"/>
      <c r="FR14" s="146"/>
      <c r="FS14" s="146"/>
      <c r="FT14" s="146"/>
      <c r="FU14" s="146"/>
      <c r="FV14" s="387"/>
      <c r="FW14" s="146"/>
      <c r="FX14" s="135" t="s">
        <v>673</v>
      </c>
      <c r="FY14" s="146"/>
      <c r="FZ14" s="146"/>
      <c r="GA14" s="146"/>
      <c r="GB14" s="146"/>
      <c r="GC14" s="146"/>
      <c r="GD14" s="146"/>
      <c r="GE14" s="146"/>
      <c r="GF14" s="146"/>
      <c r="GG14" s="387"/>
      <c r="GH14" s="146"/>
      <c r="GI14" s="135" t="s">
        <v>673</v>
      </c>
      <c r="GJ14" s="146"/>
      <c r="GK14" s="146"/>
      <c r="GL14" s="146"/>
      <c r="GM14" s="146"/>
      <c r="GN14" s="146"/>
      <c r="GO14" s="146"/>
      <c r="GP14" s="146"/>
      <c r="GQ14" s="146"/>
      <c r="GR14" s="387"/>
      <c r="GS14" s="146"/>
      <c r="GT14" s="135" t="s">
        <v>673</v>
      </c>
      <c r="GU14" s="146"/>
      <c r="GV14" s="146"/>
      <c r="GW14" s="146"/>
      <c r="GX14" s="146"/>
      <c r="GY14" s="146"/>
      <c r="GZ14" s="146"/>
      <c r="HA14" s="146"/>
      <c r="HB14" s="146"/>
      <c r="HC14" s="387"/>
      <c r="HD14" s="146"/>
      <c r="HE14" s="135" t="s">
        <v>673</v>
      </c>
      <c r="HF14" s="146"/>
      <c r="HG14" s="146"/>
      <c r="HH14" s="146"/>
      <c r="HI14" s="146"/>
      <c r="HJ14" s="146"/>
      <c r="HK14" s="146"/>
      <c r="HL14" s="146"/>
      <c r="HM14" s="146"/>
      <c r="HN14" s="387"/>
      <c r="HO14" s="146"/>
      <c r="HP14" s="135" t="s">
        <v>673</v>
      </c>
      <c r="HQ14" s="146"/>
      <c r="HR14" s="146"/>
      <c r="HS14" s="146"/>
      <c r="HT14" s="146"/>
      <c r="HU14" s="146"/>
      <c r="HV14" s="146"/>
      <c r="HW14" s="146"/>
      <c r="HX14" s="146"/>
      <c r="HY14" s="387"/>
      <c r="HZ14" s="146"/>
      <c r="IA14" s="135" t="s">
        <v>673</v>
      </c>
      <c r="IB14" s="146"/>
      <c r="IC14" s="146"/>
      <c r="ID14" s="146"/>
      <c r="IE14" s="146"/>
      <c r="IF14" s="146"/>
      <c r="IG14" s="146"/>
      <c r="IH14" s="146"/>
      <c r="II14" s="146"/>
    </row>
    <row r="15" spans="15:243" ht="12.75">
      <c r="O15" s="135"/>
      <c r="W15" s="299"/>
      <c r="Z15" s="135"/>
      <c r="AH15" s="299"/>
      <c r="AK15" s="135"/>
      <c r="AS15" s="299"/>
      <c r="AV15" s="135"/>
      <c r="BD15" s="299"/>
      <c r="BG15" s="135"/>
      <c r="BO15" s="299"/>
      <c r="BR15" s="135"/>
      <c r="BZ15" s="299"/>
      <c r="CC15" s="135"/>
      <c r="CK15" s="299"/>
      <c r="CN15" s="135"/>
      <c r="CV15" s="299"/>
      <c r="CY15" s="135"/>
      <c r="DG15" s="299"/>
      <c r="DJ15" s="135"/>
      <c r="DR15" s="299"/>
      <c r="DU15" s="135"/>
      <c r="EC15" s="299"/>
      <c r="EF15" s="135"/>
      <c r="EN15" s="299"/>
      <c r="EQ15" s="135"/>
      <c r="EY15" s="299"/>
      <c r="FB15" s="135"/>
      <c r="FJ15" s="299"/>
      <c r="FK15" s="387"/>
      <c r="FL15" s="146"/>
      <c r="FM15" s="146"/>
      <c r="FN15" s="146"/>
      <c r="FO15" s="146"/>
      <c r="FP15" s="146"/>
      <c r="FQ15" s="146"/>
      <c r="FR15" s="146"/>
      <c r="FS15" s="146"/>
      <c r="FT15" s="146"/>
      <c r="FU15" s="146"/>
      <c r="FV15" s="387"/>
      <c r="FW15" s="146"/>
      <c r="FX15" s="146"/>
      <c r="FY15" s="146"/>
      <c r="FZ15" s="146"/>
      <c r="GA15" s="146"/>
      <c r="GB15" s="146"/>
      <c r="GC15" s="146"/>
      <c r="GD15" s="146"/>
      <c r="GE15" s="146"/>
      <c r="GF15" s="146"/>
      <c r="GG15" s="387"/>
      <c r="GH15" s="146"/>
      <c r="GI15" s="146"/>
      <c r="GJ15" s="146"/>
      <c r="GK15" s="146"/>
      <c r="GL15" s="146"/>
      <c r="GM15" s="146"/>
      <c r="GN15" s="146"/>
      <c r="GO15" s="146"/>
      <c r="GP15" s="146"/>
      <c r="GQ15" s="146"/>
      <c r="GR15" s="387"/>
      <c r="GS15" s="146"/>
      <c r="GT15" s="146"/>
      <c r="GU15" s="146"/>
      <c r="GV15" s="146"/>
      <c r="GW15" s="146"/>
      <c r="GX15" s="146"/>
      <c r="GY15" s="146"/>
      <c r="GZ15" s="146"/>
      <c r="HA15" s="146"/>
      <c r="HB15" s="146"/>
      <c r="HC15" s="387"/>
      <c r="HD15" s="146"/>
      <c r="HE15" s="146"/>
      <c r="HF15" s="146"/>
      <c r="HG15" s="146"/>
      <c r="HH15" s="146"/>
      <c r="HI15" s="146"/>
      <c r="HJ15" s="146"/>
      <c r="HK15" s="146"/>
      <c r="HL15" s="146"/>
      <c r="HM15" s="146"/>
      <c r="HN15" s="387"/>
      <c r="HO15" s="146"/>
      <c r="HP15" s="146"/>
      <c r="HQ15" s="146"/>
      <c r="HR15" s="146"/>
      <c r="HS15" s="146"/>
      <c r="HT15" s="146"/>
      <c r="HU15" s="146"/>
      <c r="HV15" s="146"/>
      <c r="HW15" s="146"/>
      <c r="HX15" s="146"/>
      <c r="HY15" s="387"/>
      <c r="HZ15" s="146"/>
      <c r="IA15" s="146"/>
      <c r="IB15" s="146"/>
      <c r="IC15" s="146"/>
      <c r="ID15" s="146"/>
      <c r="IE15" s="146"/>
      <c r="IF15" s="146"/>
      <c r="IG15" s="146"/>
      <c r="IH15" s="146"/>
      <c r="II15" s="146"/>
    </row>
    <row r="16" spans="1:243" ht="12.75">
      <c r="A16" s="725" t="s">
        <v>21</v>
      </c>
      <c r="B16" s="726"/>
      <c r="C16" s="726"/>
      <c r="D16" s="726"/>
      <c r="E16" s="726"/>
      <c r="F16" s="726"/>
      <c r="G16" s="726"/>
      <c r="H16" s="726"/>
      <c r="I16" s="726"/>
      <c r="J16" s="726"/>
      <c r="K16" s="726"/>
      <c r="L16" s="726"/>
      <c r="N16" s="694"/>
      <c r="O16" s="695"/>
      <c r="P16" s="695"/>
      <c r="Q16" s="695"/>
      <c r="R16" s="695"/>
      <c r="S16" s="695"/>
      <c r="T16" s="695"/>
      <c r="U16" s="695"/>
      <c r="V16" s="696"/>
      <c r="W16" s="299"/>
      <c r="Y16" s="694"/>
      <c r="Z16" s="695"/>
      <c r="AA16" s="695"/>
      <c r="AB16" s="695"/>
      <c r="AC16" s="695"/>
      <c r="AD16" s="695"/>
      <c r="AE16" s="695"/>
      <c r="AF16" s="695"/>
      <c r="AG16" s="696"/>
      <c r="AH16" s="299"/>
      <c r="AJ16" s="694"/>
      <c r="AK16" s="695"/>
      <c r="AL16" s="695"/>
      <c r="AM16" s="695"/>
      <c r="AN16" s="695"/>
      <c r="AO16" s="695"/>
      <c r="AP16" s="695"/>
      <c r="AQ16" s="695"/>
      <c r="AR16" s="696"/>
      <c r="AS16" s="299"/>
      <c r="AU16" s="694"/>
      <c r="AV16" s="695"/>
      <c r="AW16" s="695"/>
      <c r="AX16" s="695"/>
      <c r="AY16" s="695"/>
      <c r="AZ16" s="695"/>
      <c r="BA16" s="695"/>
      <c r="BB16" s="695"/>
      <c r="BC16" s="696"/>
      <c r="BD16" s="299"/>
      <c r="BF16" s="694"/>
      <c r="BG16" s="695"/>
      <c r="BH16" s="695"/>
      <c r="BI16" s="695"/>
      <c r="BJ16" s="695"/>
      <c r="BK16" s="695"/>
      <c r="BL16" s="695"/>
      <c r="BM16" s="695"/>
      <c r="BN16" s="696"/>
      <c r="BO16" s="299"/>
      <c r="BQ16" s="694"/>
      <c r="BR16" s="695"/>
      <c r="BS16" s="695"/>
      <c r="BT16" s="695"/>
      <c r="BU16" s="695"/>
      <c r="BV16" s="695"/>
      <c r="BW16" s="695"/>
      <c r="BX16" s="695"/>
      <c r="BY16" s="696"/>
      <c r="BZ16" s="299"/>
      <c r="CB16" s="694"/>
      <c r="CC16" s="695"/>
      <c r="CD16" s="695"/>
      <c r="CE16" s="695"/>
      <c r="CF16" s="695"/>
      <c r="CG16" s="695"/>
      <c r="CH16" s="695"/>
      <c r="CI16" s="695"/>
      <c r="CJ16" s="696"/>
      <c r="CK16" s="299"/>
      <c r="CM16" s="694"/>
      <c r="CN16" s="695"/>
      <c r="CO16" s="695"/>
      <c r="CP16" s="695"/>
      <c r="CQ16" s="695"/>
      <c r="CR16" s="695"/>
      <c r="CS16" s="695"/>
      <c r="CT16" s="695"/>
      <c r="CU16" s="696"/>
      <c r="CV16" s="299"/>
      <c r="CX16" s="694"/>
      <c r="CY16" s="695"/>
      <c r="CZ16" s="695"/>
      <c r="DA16" s="695"/>
      <c r="DB16" s="695"/>
      <c r="DC16" s="695"/>
      <c r="DD16" s="695"/>
      <c r="DE16" s="695"/>
      <c r="DF16" s="696"/>
      <c r="DG16" s="299"/>
      <c r="DI16" s="694"/>
      <c r="DJ16" s="695"/>
      <c r="DK16" s="695"/>
      <c r="DL16" s="695"/>
      <c r="DM16" s="695"/>
      <c r="DN16" s="695"/>
      <c r="DO16" s="695"/>
      <c r="DP16" s="695"/>
      <c r="DQ16" s="696"/>
      <c r="DR16" s="299"/>
      <c r="DT16" s="694"/>
      <c r="DU16" s="695"/>
      <c r="DV16" s="695"/>
      <c r="DW16" s="695"/>
      <c r="DX16" s="695"/>
      <c r="DY16" s="695"/>
      <c r="DZ16" s="695"/>
      <c r="EA16" s="695"/>
      <c r="EB16" s="696"/>
      <c r="EC16" s="299"/>
      <c r="EE16" s="694"/>
      <c r="EF16" s="695"/>
      <c r="EG16" s="695"/>
      <c r="EH16" s="695"/>
      <c r="EI16" s="695"/>
      <c r="EJ16" s="695"/>
      <c r="EK16" s="695"/>
      <c r="EL16" s="695"/>
      <c r="EM16" s="696"/>
      <c r="EN16" s="299"/>
      <c r="EP16" s="694"/>
      <c r="EQ16" s="695"/>
      <c r="ER16" s="695"/>
      <c r="ES16" s="695"/>
      <c r="ET16" s="695"/>
      <c r="EU16" s="695"/>
      <c r="EV16" s="695"/>
      <c r="EW16" s="695"/>
      <c r="EX16" s="696"/>
      <c r="EY16" s="299"/>
      <c r="FA16" s="694"/>
      <c r="FB16" s="695"/>
      <c r="FC16" s="695"/>
      <c r="FD16" s="695"/>
      <c r="FE16" s="695"/>
      <c r="FF16" s="695"/>
      <c r="FG16" s="695"/>
      <c r="FH16" s="695"/>
      <c r="FI16" s="696"/>
      <c r="FJ16" s="299"/>
      <c r="FK16" s="387"/>
      <c r="FL16" s="694"/>
      <c r="FM16" s="695"/>
      <c r="FN16" s="695"/>
      <c r="FO16" s="695"/>
      <c r="FP16" s="695"/>
      <c r="FQ16" s="695"/>
      <c r="FR16" s="695"/>
      <c r="FS16" s="695"/>
      <c r="FT16" s="696"/>
      <c r="FU16" s="146"/>
      <c r="FV16" s="387"/>
      <c r="FW16" s="694"/>
      <c r="FX16" s="695"/>
      <c r="FY16" s="695"/>
      <c r="FZ16" s="695"/>
      <c r="GA16" s="695"/>
      <c r="GB16" s="695"/>
      <c r="GC16" s="695"/>
      <c r="GD16" s="695"/>
      <c r="GE16" s="696"/>
      <c r="GF16" s="146"/>
      <c r="GG16" s="387"/>
      <c r="GH16" s="694"/>
      <c r="GI16" s="695"/>
      <c r="GJ16" s="695"/>
      <c r="GK16" s="695"/>
      <c r="GL16" s="695"/>
      <c r="GM16" s="695"/>
      <c r="GN16" s="695"/>
      <c r="GO16" s="695"/>
      <c r="GP16" s="696"/>
      <c r="GQ16" s="146"/>
      <c r="GR16" s="387"/>
      <c r="GS16" s="694"/>
      <c r="GT16" s="695"/>
      <c r="GU16" s="695"/>
      <c r="GV16" s="695"/>
      <c r="GW16" s="695"/>
      <c r="GX16" s="695"/>
      <c r="GY16" s="695"/>
      <c r="GZ16" s="695"/>
      <c r="HA16" s="696"/>
      <c r="HB16" s="146"/>
      <c r="HC16" s="387"/>
      <c r="HD16" s="694"/>
      <c r="HE16" s="695"/>
      <c r="HF16" s="695"/>
      <c r="HG16" s="695"/>
      <c r="HH16" s="695"/>
      <c r="HI16" s="695"/>
      <c r="HJ16" s="695"/>
      <c r="HK16" s="695"/>
      <c r="HL16" s="696"/>
      <c r="HM16" s="146"/>
      <c r="HN16" s="387"/>
      <c r="HO16" s="694"/>
      <c r="HP16" s="695"/>
      <c r="HQ16" s="695"/>
      <c r="HR16" s="695"/>
      <c r="HS16" s="695"/>
      <c r="HT16" s="695"/>
      <c r="HU16" s="695"/>
      <c r="HV16" s="695"/>
      <c r="HW16" s="696"/>
      <c r="HX16" s="146"/>
      <c r="HY16" s="387"/>
      <c r="HZ16" s="694"/>
      <c r="IA16" s="695"/>
      <c r="IB16" s="695"/>
      <c r="IC16" s="695"/>
      <c r="ID16" s="695"/>
      <c r="IE16" s="695"/>
      <c r="IF16" s="695"/>
      <c r="IG16" s="695"/>
      <c r="IH16" s="696"/>
      <c r="II16" s="146"/>
    </row>
    <row r="17" spans="1:243" ht="12.75">
      <c r="A17" s="725" t="s">
        <v>22</v>
      </c>
      <c r="B17" s="726"/>
      <c r="C17" s="726"/>
      <c r="D17" s="726"/>
      <c r="E17" s="726"/>
      <c r="F17" s="726"/>
      <c r="G17" s="726"/>
      <c r="H17" s="726"/>
      <c r="I17" s="726"/>
      <c r="J17" s="726"/>
      <c r="K17" s="726"/>
      <c r="L17" s="726"/>
      <c r="M17" s="300"/>
      <c r="N17" s="694"/>
      <c r="O17" s="695"/>
      <c r="P17" s="695"/>
      <c r="Q17" s="695"/>
      <c r="R17" s="695"/>
      <c r="S17" s="695"/>
      <c r="T17" s="695"/>
      <c r="U17" s="695"/>
      <c r="V17" s="696"/>
      <c r="W17" s="299"/>
      <c r="Y17" s="694"/>
      <c r="Z17" s="695"/>
      <c r="AA17" s="695"/>
      <c r="AB17" s="695"/>
      <c r="AC17" s="695"/>
      <c r="AD17" s="695"/>
      <c r="AE17" s="695"/>
      <c r="AF17" s="695"/>
      <c r="AG17" s="696"/>
      <c r="AH17" s="299"/>
      <c r="AJ17" s="694"/>
      <c r="AK17" s="695"/>
      <c r="AL17" s="695"/>
      <c r="AM17" s="695"/>
      <c r="AN17" s="695"/>
      <c r="AO17" s="695"/>
      <c r="AP17" s="695"/>
      <c r="AQ17" s="695"/>
      <c r="AR17" s="696"/>
      <c r="AS17" s="299"/>
      <c r="AU17" s="694"/>
      <c r="AV17" s="695"/>
      <c r="AW17" s="695"/>
      <c r="AX17" s="695"/>
      <c r="AY17" s="695"/>
      <c r="AZ17" s="695"/>
      <c r="BA17" s="695"/>
      <c r="BB17" s="695"/>
      <c r="BC17" s="696"/>
      <c r="BD17" s="299"/>
      <c r="BF17" s="694"/>
      <c r="BG17" s="695"/>
      <c r="BH17" s="695"/>
      <c r="BI17" s="695"/>
      <c r="BJ17" s="695"/>
      <c r="BK17" s="695"/>
      <c r="BL17" s="695"/>
      <c r="BM17" s="695"/>
      <c r="BN17" s="696"/>
      <c r="BO17" s="299"/>
      <c r="BQ17" s="694"/>
      <c r="BR17" s="695"/>
      <c r="BS17" s="695"/>
      <c r="BT17" s="695"/>
      <c r="BU17" s="695"/>
      <c r="BV17" s="695"/>
      <c r="BW17" s="695"/>
      <c r="BX17" s="695"/>
      <c r="BY17" s="696"/>
      <c r="BZ17" s="299"/>
      <c r="CB17" s="694"/>
      <c r="CC17" s="695"/>
      <c r="CD17" s="695"/>
      <c r="CE17" s="695"/>
      <c r="CF17" s="695"/>
      <c r="CG17" s="695"/>
      <c r="CH17" s="695"/>
      <c r="CI17" s="695"/>
      <c r="CJ17" s="696"/>
      <c r="CK17" s="299"/>
      <c r="CM17" s="694"/>
      <c r="CN17" s="695"/>
      <c r="CO17" s="695"/>
      <c r="CP17" s="695"/>
      <c r="CQ17" s="695"/>
      <c r="CR17" s="695"/>
      <c r="CS17" s="695"/>
      <c r="CT17" s="695"/>
      <c r="CU17" s="696"/>
      <c r="CV17" s="299"/>
      <c r="CX17" s="694"/>
      <c r="CY17" s="695"/>
      <c r="CZ17" s="695"/>
      <c r="DA17" s="695"/>
      <c r="DB17" s="695"/>
      <c r="DC17" s="695"/>
      <c r="DD17" s="695"/>
      <c r="DE17" s="695"/>
      <c r="DF17" s="696"/>
      <c r="DG17" s="299"/>
      <c r="DI17" s="694"/>
      <c r="DJ17" s="695"/>
      <c r="DK17" s="695"/>
      <c r="DL17" s="695"/>
      <c r="DM17" s="695"/>
      <c r="DN17" s="695"/>
      <c r="DO17" s="695"/>
      <c r="DP17" s="695"/>
      <c r="DQ17" s="696"/>
      <c r="DR17" s="299"/>
      <c r="DT17" s="694"/>
      <c r="DU17" s="695"/>
      <c r="DV17" s="695"/>
      <c r="DW17" s="695"/>
      <c r="DX17" s="695"/>
      <c r="DY17" s="695"/>
      <c r="DZ17" s="695"/>
      <c r="EA17" s="695"/>
      <c r="EB17" s="696"/>
      <c r="EC17" s="299"/>
      <c r="EE17" s="694"/>
      <c r="EF17" s="695"/>
      <c r="EG17" s="695"/>
      <c r="EH17" s="695"/>
      <c r="EI17" s="695"/>
      <c r="EJ17" s="695"/>
      <c r="EK17" s="695"/>
      <c r="EL17" s="695"/>
      <c r="EM17" s="696"/>
      <c r="EN17" s="299"/>
      <c r="EP17" s="694"/>
      <c r="EQ17" s="695"/>
      <c r="ER17" s="695"/>
      <c r="ES17" s="695"/>
      <c r="ET17" s="695"/>
      <c r="EU17" s="695"/>
      <c r="EV17" s="695"/>
      <c r="EW17" s="695"/>
      <c r="EX17" s="696"/>
      <c r="EY17" s="299"/>
      <c r="FA17" s="694"/>
      <c r="FB17" s="695"/>
      <c r="FC17" s="695"/>
      <c r="FD17" s="695"/>
      <c r="FE17" s="695"/>
      <c r="FF17" s="695"/>
      <c r="FG17" s="695"/>
      <c r="FH17" s="695"/>
      <c r="FI17" s="696"/>
      <c r="FJ17" s="299"/>
      <c r="FK17" s="387"/>
      <c r="FL17" s="694"/>
      <c r="FM17" s="695"/>
      <c r="FN17" s="695"/>
      <c r="FO17" s="695"/>
      <c r="FP17" s="695"/>
      <c r="FQ17" s="695"/>
      <c r="FR17" s="695"/>
      <c r="FS17" s="695"/>
      <c r="FT17" s="696"/>
      <c r="FU17" s="146"/>
      <c r="FV17" s="387"/>
      <c r="FW17" s="694"/>
      <c r="FX17" s="695"/>
      <c r="FY17" s="695"/>
      <c r="FZ17" s="695"/>
      <c r="GA17" s="695"/>
      <c r="GB17" s="695"/>
      <c r="GC17" s="695"/>
      <c r="GD17" s="695"/>
      <c r="GE17" s="696"/>
      <c r="GF17" s="146"/>
      <c r="GG17" s="387"/>
      <c r="GH17" s="694"/>
      <c r="GI17" s="695"/>
      <c r="GJ17" s="695"/>
      <c r="GK17" s="695"/>
      <c r="GL17" s="695"/>
      <c r="GM17" s="695"/>
      <c r="GN17" s="695"/>
      <c r="GO17" s="695"/>
      <c r="GP17" s="696"/>
      <c r="GQ17" s="146"/>
      <c r="GR17" s="387"/>
      <c r="GS17" s="694"/>
      <c r="GT17" s="695"/>
      <c r="GU17" s="695"/>
      <c r="GV17" s="695"/>
      <c r="GW17" s="695"/>
      <c r="GX17" s="695"/>
      <c r="GY17" s="695"/>
      <c r="GZ17" s="695"/>
      <c r="HA17" s="696"/>
      <c r="HB17" s="146"/>
      <c r="HC17" s="387"/>
      <c r="HD17" s="694"/>
      <c r="HE17" s="695"/>
      <c r="HF17" s="695"/>
      <c r="HG17" s="695"/>
      <c r="HH17" s="695"/>
      <c r="HI17" s="695"/>
      <c r="HJ17" s="695"/>
      <c r="HK17" s="695"/>
      <c r="HL17" s="696"/>
      <c r="HM17" s="146"/>
      <c r="HN17" s="387"/>
      <c r="HO17" s="694"/>
      <c r="HP17" s="695"/>
      <c r="HQ17" s="695"/>
      <c r="HR17" s="695"/>
      <c r="HS17" s="695"/>
      <c r="HT17" s="695"/>
      <c r="HU17" s="695"/>
      <c r="HV17" s="695"/>
      <c r="HW17" s="696"/>
      <c r="HX17" s="146"/>
      <c r="HY17" s="387"/>
      <c r="HZ17" s="694"/>
      <c r="IA17" s="695"/>
      <c r="IB17" s="695"/>
      <c r="IC17" s="695"/>
      <c r="ID17" s="695"/>
      <c r="IE17" s="695"/>
      <c r="IF17" s="695"/>
      <c r="IG17" s="695"/>
      <c r="IH17" s="696"/>
      <c r="II17" s="146"/>
    </row>
    <row r="18" spans="1:243" ht="12.75">
      <c r="A18" s="725" t="s">
        <v>23</v>
      </c>
      <c r="B18" s="726"/>
      <c r="C18" s="726"/>
      <c r="D18" s="726"/>
      <c r="E18" s="726"/>
      <c r="F18" s="726"/>
      <c r="G18" s="726"/>
      <c r="H18" s="726"/>
      <c r="I18" s="726"/>
      <c r="J18" s="726"/>
      <c r="K18" s="726"/>
      <c r="L18" s="726"/>
      <c r="M18" s="300"/>
      <c r="N18" s="694"/>
      <c r="O18" s="695"/>
      <c r="P18" s="695"/>
      <c r="Q18" s="695"/>
      <c r="R18" s="695"/>
      <c r="S18" s="695"/>
      <c r="T18" s="695"/>
      <c r="U18" s="695"/>
      <c r="V18" s="696"/>
      <c r="W18" s="299"/>
      <c r="Y18" s="694"/>
      <c r="Z18" s="695"/>
      <c r="AA18" s="695"/>
      <c r="AB18" s="695"/>
      <c r="AC18" s="695"/>
      <c r="AD18" s="695"/>
      <c r="AE18" s="695"/>
      <c r="AF18" s="695"/>
      <c r="AG18" s="696"/>
      <c r="AH18" s="299"/>
      <c r="AJ18" s="694"/>
      <c r="AK18" s="695"/>
      <c r="AL18" s="695"/>
      <c r="AM18" s="695"/>
      <c r="AN18" s="695"/>
      <c r="AO18" s="695"/>
      <c r="AP18" s="695"/>
      <c r="AQ18" s="695"/>
      <c r="AR18" s="696"/>
      <c r="AS18" s="299"/>
      <c r="AU18" s="694"/>
      <c r="AV18" s="695"/>
      <c r="AW18" s="695"/>
      <c r="AX18" s="695"/>
      <c r="AY18" s="695"/>
      <c r="AZ18" s="695"/>
      <c r="BA18" s="695"/>
      <c r="BB18" s="695"/>
      <c r="BC18" s="696"/>
      <c r="BD18" s="299"/>
      <c r="BF18" s="694"/>
      <c r="BG18" s="695"/>
      <c r="BH18" s="695"/>
      <c r="BI18" s="695"/>
      <c r="BJ18" s="695"/>
      <c r="BK18" s="695"/>
      <c r="BL18" s="695"/>
      <c r="BM18" s="695"/>
      <c r="BN18" s="696"/>
      <c r="BO18" s="299"/>
      <c r="BQ18" s="694"/>
      <c r="BR18" s="695"/>
      <c r="BS18" s="695"/>
      <c r="BT18" s="695"/>
      <c r="BU18" s="695"/>
      <c r="BV18" s="695"/>
      <c r="BW18" s="695"/>
      <c r="BX18" s="695"/>
      <c r="BY18" s="696"/>
      <c r="BZ18" s="299"/>
      <c r="CB18" s="694"/>
      <c r="CC18" s="695"/>
      <c r="CD18" s="695"/>
      <c r="CE18" s="695"/>
      <c r="CF18" s="695"/>
      <c r="CG18" s="695"/>
      <c r="CH18" s="695"/>
      <c r="CI18" s="695"/>
      <c r="CJ18" s="696"/>
      <c r="CK18" s="299"/>
      <c r="CM18" s="694"/>
      <c r="CN18" s="695"/>
      <c r="CO18" s="695"/>
      <c r="CP18" s="695"/>
      <c r="CQ18" s="695"/>
      <c r="CR18" s="695"/>
      <c r="CS18" s="695"/>
      <c r="CT18" s="695"/>
      <c r="CU18" s="696"/>
      <c r="CV18" s="299"/>
      <c r="CX18" s="694"/>
      <c r="CY18" s="695"/>
      <c r="CZ18" s="695"/>
      <c r="DA18" s="695"/>
      <c r="DB18" s="695"/>
      <c r="DC18" s="695"/>
      <c r="DD18" s="695"/>
      <c r="DE18" s="695"/>
      <c r="DF18" s="696"/>
      <c r="DG18" s="299"/>
      <c r="DI18" s="694"/>
      <c r="DJ18" s="695"/>
      <c r="DK18" s="695"/>
      <c r="DL18" s="695"/>
      <c r="DM18" s="695"/>
      <c r="DN18" s="695"/>
      <c r="DO18" s="695"/>
      <c r="DP18" s="695"/>
      <c r="DQ18" s="696"/>
      <c r="DR18" s="299"/>
      <c r="DT18" s="694"/>
      <c r="DU18" s="695"/>
      <c r="DV18" s="695"/>
      <c r="DW18" s="695"/>
      <c r="DX18" s="695"/>
      <c r="DY18" s="695"/>
      <c r="DZ18" s="695"/>
      <c r="EA18" s="695"/>
      <c r="EB18" s="696"/>
      <c r="EC18" s="299"/>
      <c r="EE18" s="694"/>
      <c r="EF18" s="695"/>
      <c r="EG18" s="695"/>
      <c r="EH18" s="695"/>
      <c r="EI18" s="695"/>
      <c r="EJ18" s="695"/>
      <c r="EK18" s="695"/>
      <c r="EL18" s="695"/>
      <c r="EM18" s="696"/>
      <c r="EN18" s="299"/>
      <c r="EP18" s="694"/>
      <c r="EQ18" s="695"/>
      <c r="ER18" s="695"/>
      <c r="ES18" s="695"/>
      <c r="ET18" s="695"/>
      <c r="EU18" s="695"/>
      <c r="EV18" s="695"/>
      <c r="EW18" s="695"/>
      <c r="EX18" s="696"/>
      <c r="EY18" s="299"/>
      <c r="FA18" s="694"/>
      <c r="FB18" s="695"/>
      <c r="FC18" s="695"/>
      <c r="FD18" s="695"/>
      <c r="FE18" s="695"/>
      <c r="FF18" s="695"/>
      <c r="FG18" s="695"/>
      <c r="FH18" s="695"/>
      <c r="FI18" s="696"/>
      <c r="FJ18" s="299"/>
      <c r="FK18" s="387"/>
      <c r="FL18" s="694"/>
      <c r="FM18" s="695"/>
      <c r="FN18" s="695"/>
      <c r="FO18" s="695"/>
      <c r="FP18" s="695"/>
      <c r="FQ18" s="695"/>
      <c r="FR18" s="695"/>
      <c r="FS18" s="695"/>
      <c r="FT18" s="696"/>
      <c r="FU18" s="146"/>
      <c r="FV18" s="387"/>
      <c r="FW18" s="694"/>
      <c r="FX18" s="695"/>
      <c r="FY18" s="695"/>
      <c r="FZ18" s="695"/>
      <c r="GA18" s="695"/>
      <c r="GB18" s="695"/>
      <c r="GC18" s="695"/>
      <c r="GD18" s="695"/>
      <c r="GE18" s="696"/>
      <c r="GF18" s="146"/>
      <c r="GG18" s="387"/>
      <c r="GH18" s="694"/>
      <c r="GI18" s="695"/>
      <c r="GJ18" s="695"/>
      <c r="GK18" s="695"/>
      <c r="GL18" s="695"/>
      <c r="GM18" s="695"/>
      <c r="GN18" s="695"/>
      <c r="GO18" s="695"/>
      <c r="GP18" s="696"/>
      <c r="GQ18" s="146"/>
      <c r="GR18" s="387"/>
      <c r="GS18" s="694"/>
      <c r="GT18" s="695"/>
      <c r="GU18" s="695"/>
      <c r="GV18" s="695"/>
      <c r="GW18" s="695"/>
      <c r="GX18" s="695"/>
      <c r="GY18" s="695"/>
      <c r="GZ18" s="695"/>
      <c r="HA18" s="696"/>
      <c r="HB18" s="146"/>
      <c r="HC18" s="387"/>
      <c r="HD18" s="694"/>
      <c r="HE18" s="695"/>
      <c r="HF18" s="695"/>
      <c r="HG18" s="695"/>
      <c r="HH18" s="695"/>
      <c r="HI18" s="695"/>
      <c r="HJ18" s="695"/>
      <c r="HK18" s="695"/>
      <c r="HL18" s="696"/>
      <c r="HM18" s="146"/>
      <c r="HN18" s="387"/>
      <c r="HO18" s="694"/>
      <c r="HP18" s="695"/>
      <c r="HQ18" s="695"/>
      <c r="HR18" s="695"/>
      <c r="HS18" s="695"/>
      <c r="HT18" s="695"/>
      <c r="HU18" s="695"/>
      <c r="HV18" s="695"/>
      <c r="HW18" s="696"/>
      <c r="HX18" s="146"/>
      <c r="HY18" s="387"/>
      <c r="HZ18" s="694"/>
      <c r="IA18" s="695"/>
      <c r="IB18" s="695"/>
      <c r="IC18" s="695"/>
      <c r="ID18" s="695"/>
      <c r="IE18" s="695"/>
      <c r="IF18" s="695"/>
      <c r="IG18" s="695"/>
      <c r="IH18" s="696"/>
      <c r="II18" s="146"/>
    </row>
    <row r="19" spans="23:243" ht="12.75">
      <c r="W19" s="299"/>
      <c r="AH19" s="299"/>
      <c r="AS19" s="299"/>
      <c r="BD19" s="299"/>
      <c r="BO19" s="299"/>
      <c r="BZ19" s="299"/>
      <c r="CK19" s="299"/>
      <c r="CV19" s="299"/>
      <c r="DG19" s="299"/>
      <c r="DR19" s="299"/>
      <c r="EC19" s="299"/>
      <c r="EN19" s="299"/>
      <c r="EY19" s="299"/>
      <c r="FJ19" s="299"/>
      <c r="FK19" s="387"/>
      <c r="FL19" s="146"/>
      <c r="FM19" s="146"/>
      <c r="FN19" s="146"/>
      <c r="FO19" s="146"/>
      <c r="FP19" s="146"/>
      <c r="FQ19" s="146"/>
      <c r="FR19" s="146"/>
      <c r="FS19" s="146"/>
      <c r="FT19" s="146"/>
      <c r="FU19" s="146"/>
      <c r="FV19" s="387"/>
      <c r="FW19" s="146"/>
      <c r="FX19" s="146"/>
      <c r="FY19" s="146"/>
      <c r="FZ19" s="146"/>
      <c r="GA19" s="146"/>
      <c r="GB19" s="146"/>
      <c r="GC19" s="146"/>
      <c r="GD19" s="146"/>
      <c r="GE19" s="146"/>
      <c r="GF19" s="146"/>
      <c r="GG19" s="387"/>
      <c r="GH19" s="146"/>
      <c r="GI19" s="146"/>
      <c r="GJ19" s="146"/>
      <c r="GK19" s="146"/>
      <c r="GL19" s="146"/>
      <c r="GM19" s="146"/>
      <c r="GN19" s="146"/>
      <c r="GO19" s="146"/>
      <c r="GP19" s="146"/>
      <c r="GQ19" s="146"/>
      <c r="GR19" s="387"/>
      <c r="GS19" s="146"/>
      <c r="GT19" s="146"/>
      <c r="GU19" s="146"/>
      <c r="GV19" s="146"/>
      <c r="GW19" s="146"/>
      <c r="GX19" s="146"/>
      <c r="GY19" s="146"/>
      <c r="GZ19" s="146"/>
      <c r="HA19" s="146"/>
      <c r="HB19" s="146"/>
      <c r="HC19" s="387"/>
      <c r="HD19" s="146"/>
      <c r="HE19" s="146"/>
      <c r="HF19" s="146"/>
      <c r="HG19" s="146"/>
      <c r="HH19" s="146"/>
      <c r="HI19" s="146"/>
      <c r="HJ19" s="146"/>
      <c r="HK19" s="146"/>
      <c r="HL19" s="146"/>
      <c r="HM19" s="146"/>
      <c r="HN19" s="387"/>
      <c r="HO19" s="146"/>
      <c r="HP19" s="146"/>
      <c r="HQ19" s="146"/>
      <c r="HR19" s="146"/>
      <c r="HS19" s="146"/>
      <c r="HT19" s="146"/>
      <c r="HU19" s="146"/>
      <c r="HV19" s="146"/>
      <c r="HW19" s="146"/>
      <c r="HX19" s="146"/>
      <c r="HY19" s="387"/>
      <c r="HZ19" s="146"/>
      <c r="IA19" s="146"/>
      <c r="IB19" s="146"/>
      <c r="IC19" s="146"/>
      <c r="ID19" s="146"/>
      <c r="IE19" s="146"/>
      <c r="IF19" s="146"/>
      <c r="IG19" s="146"/>
      <c r="IH19" s="146"/>
      <c r="II19" s="146"/>
    </row>
    <row r="20" spans="1:243" ht="12.75">
      <c r="A20" s="725" t="s">
        <v>170</v>
      </c>
      <c r="B20" s="726"/>
      <c r="C20" s="726"/>
      <c r="D20" s="726"/>
      <c r="E20" s="726"/>
      <c r="F20" s="726"/>
      <c r="G20" s="726"/>
      <c r="H20" s="726"/>
      <c r="I20" s="726"/>
      <c r="J20" s="726"/>
      <c r="K20" s="726"/>
      <c r="L20" s="726"/>
      <c r="M20" s="300"/>
      <c r="N20" s="727"/>
      <c r="O20" s="711"/>
      <c r="P20" s="711"/>
      <c r="Q20" s="711"/>
      <c r="R20" s="711"/>
      <c r="S20" s="711"/>
      <c r="T20" s="711"/>
      <c r="U20" s="711"/>
      <c r="V20" s="712"/>
      <c r="W20" s="299"/>
      <c r="Y20" s="710"/>
      <c r="Z20" s="711"/>
      <c r="AA20" s="711"/>
      <c r="AB20" s="711"/>
      <c r="AC20" s="711"/>
      <c r="AD20" s="711"/>
      <c r="AE20" s="711"/>
      <c r="AF20" s="711"/>
      <c r="AG20" s="712"/>
      <c r="AH20" s="299"/>
      <c r="AJ20" s="710"/>
      <c r="AK20" s="711"/>
      <c r="AL20" s="711"/>
      <c r="AM20" s="711"/>
      <c r="AN20" s="711"/>
      <c r="AO20" s="711"/>
      <c r="AP20" s="711"/>
      <c r="AQ20" s="711"/>
      <c r="AR20" s="712"/>
      <c r="AS20" s="299"/>
      <c r="AU20" s="710"/>
      <c r="AV20" s="711"/>
      <c r="AW20" s="711"/>
      <c r="AX20" s="711"/>
      <c r="AY20" s="711"/>
      <c r="AZ20" s="711"/>
      <c r="BA20" s="711"/>
      <c r="BB20" s="711"/>
      <c r="BC20" s="712"/>
      <c r="BD20" s="299"/>
      <c r="BF20" s="710"/>
      <c r="BG20" s="711"/>
      <c r="BH20" s="711"/>
      <c r="BI20" s="711"/>
      <c r="BJ20" s="711"/>
      <c r="BK20" s="711"/>
      <c r="BL20" s="711"/>
      <c r="BM20" s="711"/>
      <c r="BN20" s="712"/>
      <c r="BO20" s="299"/>
      <c r="BQ20" s="710"/>
      <c r="BR20" s="711"/>
      <c r="BS20" s="711"/>
      <c r="BT20" s="711"/>
      <c r="BU20" s="711"/>
      <c r="BV20" s="711"/>
      <c r="BW20" s="711"/>
      <c r="BX20" s="711"/>
      <c r="BY20" s="712"/>
      <c r="BZ20" s="299"/>
      <c r="CB20" s="710"/>
      <c r="CC20" s="711"/>
      <c r="CD20" s="711"/>
      <c r="CE20" s="711"/>
      <c r="CF20" s="711"/>
      <c r="CG20" s="711"/>
      <c r="CH20" s="711"/>
      <c r="CI20" s="711"/>
      <c r="CJ20" s="712"/>
      <c r="CK20" s="299"/>
      <c r="CM20" s="710"/>
      <c r="CN20" s="711"/>
      <c r="CO20" s="711"/>
      <c r="CP20" s="711"/>
      <c r="CQ20" s="711"/>
      <c r="CR20" s="711"/>
      <c r="CS20" s="711"/>
      <c r="CT20" s="711"/>
      <c r="CU20" s="712"/>
      <c r="CV20" s="299"/>
      <c r="CX20" s="710"/>
      <c r="CY20" s="711"/>
      <c r="CZ20" s="711"/>
      <c r="DA20" s="711"/>
      <c r="DB20" s="711"/>
      <c r="DC20" s="711"/>
      <c r="DD20" s="711"/>
      <c r="DE20" s="711"/>
      <c r="DF20" s="712"/>
      <c r="DG20" s="299"/>
      <c r="DI20" s="710"/>
      <c r="DJ20" s="711"/>
      <c r="DK20" s="711"/>
      <c r="DL20" s="711"/>
      <c r="DM20" s="711"/>
      <c r="DN20" s="711"/>
      <c r="DO20" s="711"/>
      <c r="DP20" s="711"/>
      <c r="DQ20" s="712"/>
      <c r="DR20" s="299"/>
      <c r="DT20" s="710"/>
      <c r="DU20" s="711"/>
      <c r="DV20" s="711"/>
      <c r="DW20" s="711"/>
      <c r="DX20" s="711"/>
      <c r="DY20" s="711"/>
      <c r="DZ20" s="711"/>
      <c r="EA20" s="711"/>
      <c r="EB20" s="712"/>
      <c r="EC20" s="299"/>
      <c r="EE20" s="710"/>
      <c r="EF20" s="711"/>
      <c r="EG20" s="711"/>
      <c r="EH20" s="711"/>
      <c r="EI20" s="711"/>
      <c r="EJ20" s="711"/>
      <c r="EK20" s="711"/>
      <c r="EL20" s="711"/>
      <c r="EM20" s="712"/>
      <c r="EN20" s="299"/>
      <c r="EP20" s="710"/>
      <c r="EQ20" s="711"/>
      <c r="ER20" s="711"/>
      <c r="ES20" s="711"/>
      <c r="ET20" s="711"/>
      <c r="EU20" s="711"/>
      <c r="EV20" s="711"/>
      <c r="EW20" s="711"/>
      <c r="EX20" s="712"/>
      <c r="EY20" s="299"/>
      <c r="FA20" s="710"/>
      <c r="FB20" s="711"/>
      <c r="FC20" s="711"/>
      <c r="FD20" s="711"/>
      <c r="FE20" s="711"/>
      <c r="FF20" s="711"/>
      <c r="FG20" s="711"/>
      <c r="FH20" s="711"/>
      <c r="FI20" s="712"/>
      <c r="FJ20" s="299"/>
      <c r="FK20" s="387"/>
      <c r="FL20" s="710"/>
      <c r="FM20" s="711"/>
      <c r="FN20" s="711"/>
      <c r="FO20" s="711"/>
      <c r="FP20" s="711"/>
      <c r="FQ20" s="711"/>
      <c r="FR20" s="711"/>
      <c r="FS20" s="711"/>
      <c r="FT20" s="712"/>
      <c r="FU20" s="146"/>
      <c r="FV20" s="387"/>
      <c r="FW20" s="710"/>
      <c r="FX20" s="711"/>
      <c r="FY20" s="711"/>
      <c r="FZ20" s="711"/>
      <c r="GA20" s="711"/>
      <c r="GB20" s="711"/>
      <c r="GC20" s="711"/>
      <c r="GD20" s="711"/>
      <c r="GE20" s="712"/>
      <c r="GF20" s="146"/>
      <c r="GG20" s="387"/>
      <c r="GH20" s="710"/>
      <c r="GI20" s="711"/>
      <c r="GJ20" s="711"/>
      <c r="GK20" s="711"/>
      <c r="GL20" s="711"/>
      <c r="GM20" s="711"/>
      <c r="GN20" s="711"/>
      <c r="GO20" s="711"/>
      <c r="GP20" s="712"/>
      <c r="GQ20" s="146"/>
      <c r="GR20" s="387"/>
      <c r="GS20" s="710"/>
      <c r="GT20" s="711"/>
      <c r="GU20" s="711"/>
      <c r="GV20" s="711"/>
      <c r="GW20" s="711"/>
      <c r="GX20" s="711"/>
      <c r="GY20" s="711"/>
      <c r="GZ20" s="711"/>
      <c r="HA20" s="712"/>
      <c r="HB20" s="146"/>
      <c r="HC20" s="387"/>
      <c r="HD20" s="710"/>
      <c r="HE20" s="711"/>
      <c r="HF20" s="711"/>
      <c r="HG20" s="711"/>
      <c r="HH20" s="711"/>
      <c r="HI20" s="711"/>
      <c r="HJ20" s="711"/>
      <c r="HK20" s="711"/>
      <c r="HL20" s="712"/>
      <c r="HM20" s="146"/>
      <c r="HN20" s="387"/>
      <c r="HO20" s="710"/>
      <c r="HP20" s="711"/>
      <c r="HQ20" s="711"/>
      <c r="HR20" s="711"/>
      <c r="HS20" s="711"/>
      <c r="HT20" s="711"/>
      <c r="HU20" s="711"/>
      <c r="HV20" s="711"/>
      <c r="HW20" s="712"/>
      <c r="HX20" s="146"/>
      <c r="HY20" s="387"/>
      <c r="HZ20" s="710"/>
      <c r="IA20" s="711"/>
      <c r="IB20" s="711"/>
      <c r="IC20" s="711"/>
      <c r="ID20" s="711"/>
      <c r="IE20" s="711"/>
      <c r="IF20" s="711"/>
      <c r="IG20" s="711"/>
      <c r="IH20" s="712"/>
      <c r="II20" s="146"/>
    </row>
    <row r="21" spans="1:243" ht="12.75">
      <c r="A21" s="111"/>
      <c r="B21" s="111"/>
      <c r="C21" s="189"/>
      <c r="D21" s="189"/>
      <c r="E21" s="189"/>
      <c r="F21" s="111"/>
      <c r="G21" s="111"/>
      <c r="H21" s="111"/>
      <c r="I21" s="111"/>
      <c r="J21" s="111"/>
      <c r="K21" s="111"/>
      <c r="L21" s="111"/>
      <c r="O21" s="146" t="s">
        <v>24</v>
      </c>
      <c r="W21" s="299"/>
      <c r="Z21" s="146" t="s">
        <v>24</v>
      </c>
      <c r="AH21" s="299"/>
      <c r="AK21" s="146" t="s">
        <v>24</v>
      </c>
      <c r="AS21" s="299"/>
      <c r="AV21" s="146" t="s">
        <v>24</v>
      </c>
      <c r="BD21" s="299"/>
      <c r="BG21" s="146" t="s">
        <v>24</v>
      </c>
      <c r="BO21" s="299"/>
      <c r="BR21" s="146" t="s">
        <v>24</v>
      </c>
      <c r="BZ21" s="299"/>
      <c r="CC21" s="146" t="s">
        <v>24</v>
      </c>
      <c r="CK21" s="299"/>
      <c r="CN21" s="146" t="s">
        <v>24</v>
      </c>
      <c r="CV21" s="299"/>
      <c r="CY21" s="146" t="s">
        <v>24</v>
      </c>
      <c r="DG21" s="299"/>
      <c r="DJ21" s="146" t="s">
        <v>24</v>
      </c>
      <c r="DR21" s="299"/>
      <c r="DU21" s="146" t="s">
        <v>24</v>
      </c>
      <c r="EC21" s="299"/>
      <c r="EF21" s="146" t="s">
        <v>24</v>
      </c>
      <c r="EN21" s="299"/>
      <c r="EQ21" s="146" t="s">
        <v>24</v>
      </c>
      <c r="EY21" s="299"/>
      <c r="FB21" s="146" t="s">
        <v>24</v>
      </c>
      <c r="FJ21" s="299"/>
      <c r="FK21" s="387"/>
      <c r="FL21" s="146"/>
      <c r="FM21" s="146" t="s">
        <v>24</v>
      </c>
      <c r="FN21" s="146"/>
      <c r="FO21" s="146"/>
      <c r="FP21" s="146"/>
      <c r="FQ21" s="146"/>
      <c r="FR21" s="146"/>
      <c r="FS21" s="146"/>
      <c r="FT21" s="146"/>
      <c r="FU21" s="146"/>
      <c r="FV21" s="387"/>
      <c r="FW21" s="146"/>
      <c r="FX21" s="146" t="s">
        <v>24</v>
      </c>
      <c r="FY21" s="146"/>
      <c r="FZ21" s="146"/>
      <c r="GA21" s="146"/>
      <c r="GB21" s="146"/>
      <c r="GC21" s="146"/>
      <c r="GD21" s="146"/>
      <c r="GE21" s="146"/>
      <c r="GF21" s="146"/>
      <c r="GG21" s="387"/>
      <c r="GH21" s="146"/>
      <c r="GI21" s="146" t="s">
        <v>24</v>
      </c>
      <c r="GJ21" s="146"/>
      <c r="GK21" s="146"/>
      <c r="GL21" s="146"/>
      <c r="GM21" s="146"/>
      <c r="GN21" s="146"/>
      <c r="GO21" s="146"/>
      <c r="GP21" s="146"/>
      <c r="GQ21" s="146"/>
      <c r="GR21" s="387"/>
      <c r="GS21" s="146"/>
      <c r="GT21" s="146" t="s">
        <v>24</v>
      </c>
      <c r="GU21" s="146"/>
      <c r="GV21" s="146"/>
      <c r="GW21" s="146"/>
      <c r="GX21" s="146"/>
      <c r="GY21" s="146"/>
      <c r="GZ21" s="146"/>
      <c r="HA21" s="146"/>
      <c r="HB21" s="146"/>
      <c r="HC21" s="387"/>
      <c r="HD21" s="146"/>
      <c r="HE21" s="146" t="s">
        <v>24</v>
      </c>
      <c r="HF21" s="146"/>
      <c r="HG21" s="146"/>
      <c r="HH21" s="146"/>
      <c r="HI21" s="146"/>
      <c r="HJ21" s="146"/>
      <c r="HK21" s="146"/>
      <c r="HL21" s="146"/>
      <c r="HM21" s="146"/>
      <c r="HN21" s="387"/>
      <c r="HO21" s="146"/>
      <c r="HP21" s="146" t="s">
        <v>24</v>
      </c>
      <c r="HQ21" s="146"/>
      <c r="HR21" s="146"/>
      <c r="HS21" s="146"/>
      <c r="HT21" s="146"/>
      <c r="HU21" s="146"/>
      <c r="HV21" s="146"/>
      <c r="HW21" s="146"/>
      <c r="HX21" s="146"/>
      <c r="HY21" s="387"/>
      <c r="HZ21" s="146"/>
      <c r="IA21" s="146" t="s">
        <v>24</v>
      </c>
      <c r="IB21" s="146"/>
      <c r="IC21" s="146"/>
      <c r="ID21" s="146"/>
      <c r="IE21" s="146"/>
      <c r="IF21" s="146"/>
      <c r="IG21" s="146"/>
      <c r="IH21" s="146"/>
      <c r="II21" s="146"/>
    </row>
    <row r="22" spans="1:243" ht="12.75">
      <c r="A22" s="111"/>
      <c r="B22" s="111"/>
      <c r="C22" s="189"/>
      <c r="D22" s="189"/>
      <c r="E22" s="189"/>
      <c r="F22" s="111"/>
      <c r="G22" s="111"/>
      <c r="H22" s="111"/>
      <c r="I22" s="111"/>
      <c r="J22" s="111"/>
      <c r="K22" s="111"/>
      <c r="L22" s="111"/>
      <c r="O22" s="146" t="s">
        <v>25</v>
      </c>
      <c r="W22" s="299"/>
      <c r="Z22" s="146" t="s">
        <v>25</v>
      </c>
      <c r="AH22" s="299"/>
      <c r="AK22" s="146" t="s">
        <v>25</v>
      </c>
      <c r="AS22" s="299"/>
      <c r="AV22" s="146" t="s">
        <v>25</v>
      </c>
      <c r="BD22" s="299"/>
      <c r="BG22" s="146" t="s">
        <v>25</v>
      </c>
      <c r="BO22" s="299"/>
      <c r="BR22" s="146" t="s">
        <v>25</v>
      </c>
      <c r="BZ22" s="299"/>
      <c r="CC22" s="146" t="s">
        <v>25</v>
      </c>
      <c r="CK22" s="299"/>
      <c r="CN22" s="146" t="s">
        <v>25</v>
      </c>
      <c r="CV22" s="299"/>
      <c r="CY22" s="146" t="s">
        <v>25</v>
      </c>
      <c r="DG22" s="299"/>
      <c r="DJ22" s="146" t="s">
        <v>25</v>
      </c>
      <c r="DR22" s="299"/>
      <c r="DU22" s="146" t="s">
        <v>25</v>
      </c>
      <c r="EC22" s="299"/>
      <c r="EF22" s="146" t="s">
        <v>25</v>
      </c>
      <c r="EN22" s="299"/>
      <c r="EQ22" s="146" t="s">
        <v>25</v>
      </c>
      <c r="EY22" s="299"/>
      <c r="FB22" s="146" t="s">
        <v>25</v>
      </c>
      <c r="FJ22" s="299"/>
      <c r="FK22" s="387"/>
      <c r="FL22" s="146"/>
      <c r="FM22" s="146" t="s">
        <v>25</v>
      </c>
      <c r="FN22" s="146"/>
      <c r="FO22" s="146"/>
      <c r="FP22" s="146"/>
      <c r="FQ22" s="146"/>
      <c r="FR22" s="146"/>
      <c r="FS22" s="146"/>
      <c r="FT22" s="146"/>
      <c r="FU22" s="146"/>
      <c r="FV22" s="387"/>
      <c r="FW22" s="146"/>
      <c r="FX22" s="146" t="s">
        <v>25</v>
      </c>
      <c r="FY22" s="146"/>
      <c r="FZ22" s="146"/>
      <c r="GA22" s="146"/>
      <c r="GB22" s="146"/>
      <c r="GC22" s="146"/>
      <c r="GD22" s="146"/>
      <c r="GE22" s="146"/>
      <c r="GF22" s="146"/>
      <c r="GG22" s="387"/>
      <c r="GH22" s="146"/>
      <c r="GI22" s="146" t="s">
        <v>25</v>
      </c>
      <c r="GJ22" s="146"/>
      <c r="GK22" s="146"/>
      <c r="GL22" s="146"/>
      <c r="GM22" s="146"/>
      <c r="GN22" s="146"/>
      <c r="GO22" s="146"/>
      <c r="GP22" s="146"/>
      <c r="GQ22" s="146"/>
      <c r="GR22" s="387"/>
      <c r="GS22" s="146"/>
      <c r="GT22" s="146" t="s">
        <v>25</v>
      </c>
      <c r="GU22" s="146"/>
      <c r="GV22" s="146"/>
      <c r="GW22" s="146"/>
      <c r="GX22" s="146"/>
      <c r="GY22" s="146"/>
      <c r="GZ22" s="146"/>
      <c r="HA22" s="146"/>
      <c r="HB22" s="146"/>
      <c r="HC22" s="387"/>
      <c r="HD22" s="146"/>
      <c r="HE22" s="146" t="s">
        <v>25</v>
      </c>
      <c r="HF22" s="146"/>
      <c r="HG22" s="146"/>
      <c r="HH22" s="146"/>
      <c r="HI22" s="146"/>
      <c r="HJ22" s="146"/>
      <c r="HK22" s="146"/>
      <c r="HL22" s="146"/>
      <c r="HM22" s="146"/>
      <c r="HN22" s="387"/>
      <c r="HO22" s="146"/>
      <c r="HP22" s="146" t="s">
        <v>25</v>
      </c>
      <c r="HQ22" s="146"/>
      <c r="HR22" s="146"/>
      <c r="HS22" s="146"/>
      <c r="HT22" s="146"/>
      <c r="HU22" s="146"/>
      <c r="HV22" s="146"/>
      <c r="HW22" s="146"/>
      <c r="HX22" s="146"/>
      <c r="HY22" s="387"/>
      <c r="HZ22" s="146"/>
      <c r="IA22" s="146" t="s">
        <v>25</v>
      </c>
      <c r="IB22" s="146"/>
      <c r="IC22" s="146"/>
      <c r="ID22" s="146"/>
      <c r="IE22" s="146"/>
      <c r="IF22" s="146"/>
      <c r="IG22" s="146"/>
      <c r="IH22" s="146"/>
      <c r="II22" s="146"/>
    </row>
    <row r="23" spans="3:243" ht="12.75">
      <c r="C23" s="189"/>
      <c r="D23" s="189"/>
      <c r="E23" s="189"/>
      <c r="W23" s="299"/>
      <c r="AH23" s="299"/>
      <c r="AS23" s="299"/>
      <c r="BD23" s="299"/>
      <c r="BO23" s="299"/>
      <c r="BZ23" s="299"/>
      <c r="CK23" s="299"/>
      <c r="CV23" s="299"/>
      <c r="DG23" s="299"/>
      <c r="DR23" s="299"/>
      <c r="EC23" s="299"/>
      <c r="EN23" s="299"/>
      <c r="EY23" s="299"/>
      <c r="FJ23" s="299"/>
      <c r="FK23" s="387"/>
      <c r="FL23" s="146"/>
      <c r="FM23" s="146"/>
      <c r="FN23" s="146"/>
      <c r="FO23" s="146"/>
      <c r="FP23" s="146"/>
      <c r="FQ23" s="146"/>
      <c r="FR23" s="146"/>
      <c r="FS23" s="146"/>
      <c r="FT23" s="146"/>
      <c r="FU23" s="146"/>
      <c r="FV23" s="387"/>
      <c r="FW23" s="146"/>
      <c r="FX23" s="146"/>
      <c r="FY23" s="146"/>
      <c r="FZ23" s="146"/>
      <c r="GA23" s="146"/>
      <c r="GB23" s="146"/>
      <c r="GC23" s="146"/>
      <c r="GD23" s="146"/>
      <c r="GE23" s="146"/>
      <c r="GF23" s="146"/>
      <c r="GG23" s="387"/>
      <c r="GH23" s="146"/>
      <c r="GI23" s="146"/>
      <c r="GJ23" s="146"/>
      <c r="GK23" s="146"/>
      <c r="GL23" s="146"/>
      <c r="GM23" s="146"/>
      <c r="GN23" s="146"/>
      <c r="GO23" s="146"/>
      <c r="GP23" s="146"/>
      <c r="GQ23" s="146"/>
      <c r="GR23" s="387"/>
      <c r="GS23" s="146"/>
      <c r="GT23" s="146"/>
      <c r="GU23" s="146"/>
      <c r="GV23" s="146"/>
      <c r="GW23" s="146"/>
      <c r="GX23" s="146"/>
      <c r="GY23" s="146"/>
      <c r="GZ23" s="146"/>
      <c r="HA23" s="146"/>
      <c r="HB23" s="146"/>
      <c r="HC23" s="387"/>
      <c r="HD23" s="146"/>
      <c r="HE23" s="146"/>
      <c r="HF23" s="146"/>
      <c r="HG23" s="146"/>
      <c r="HH23" s="146"/>
      <c r="HI23" s="146"/>
      <c r="HJ23" s="146"/>
      <c r="HK23" s="146"/>
      <c r="HL23" s="146"/>
      <c r="HM23" s="146"/>
      <c r="HN23" s="387"/>
      <c r="HO23" s="146"/>
      <c r="HP23" s="146"/>
      <c r="HQ23" s="146"/>
      <c r="HR23" s="146"/>
      <c r="HS23" s="146"/>
      <c r="HT23" s="146"/>
      <c r="HU23" s="146"/>
      <c r="HV23" s="146"/>
      <c r="HW23" s="146"/>
      <c r="HX23" s="146"/>
      <c r="HY23" s="387"/>
      <c r="HZ23" s="146"/>
      <c r="IA23" s="146"/>
      <c r="IB23" s="146"/>
      <c r="IC23" s="146"/>
      <c r="ID23" s="146"/>
      <c r="IE23" s="146"/>
      <c r="IF23" s="146"/>
      <c r="IG23" s="146"/>
      <c r="IH23" s="146"/>
      <c r="II23" s="146"/>
    </row>
    <row r="24" spans="1:243" ht="12.75">
      <c r="A24" s="725" t="s">
        <v>26</v>
      </c>
      <c r="B24" s="726"/>
      <c r="C24" s="726"/>
      <c r="D24" s="726"/>
      <c r="E24" s="726"/>
      <c r="F24" s="726"/>
      <c r="G24" s="726"/>
      <c r="H24" s="726"/>
      <c r="I24" s="726"/>
      <c r="J24" s="726"/>
      <c r="K24" s="726"/>
      <c r="L24" s="726"/>
      <c r="O24" s="146" t="s">
        <v>89</v>
      </c>
      <c r="W24" s="299"/>
      <c r="Z24" s="146" t="s">
        <v>89</v>
      </c>
      <c r="AH24" s="299"/>
      <c r="AK24" s="146" t="s">
        <v>89</v>
      </c>
      <c r="AS24" s="299"/>
      <c r="AV24" s="146" t="s">
        <v>89</v>
      </c>
      <c r="BD24" s="299"/>
      <c r="BG24" s="146" t="s">
        <v>89</v>
      </c>
      <c r="BO24" s="299"/>
      <c r="BR24" s="146" t="s">
        <v>89</v>
      </c>
      <c r="BZ24" s="299"/>
      <c r="CC24" s="146" t="s">
        <v>89</v>
      </c>
      <c r="CK24" s="299"/>
      <c r="CN24" s="146" t="s">
        <v>89</v>
      </c>
      <c r="CV24" s="299"/>
      <c r="CY24" s="146" t="s">
        <v>89</v>
      </c>
      <c r="DG24" s="299"/>
      <c r="DJ24" s="146" t="s">
        <v>89</v>
      </c>
      <c r="DR24" s="299"/>
      <c r="DU24" s="146" t="s">
        <v>89</v>
      </c>
      <c r="EC24" s="299"/>
      <c r="EF24" s="146" t="s">
        <v>89</v>
      </c>
      <c r="EN24" s="299"/>
      <c r="EQ24" s="146" t="s">
        <v>89</v>
      </c>
      <c r="EY24" s="299"/>
      <c r="FB24" s="146" t="s">
        <v>89</v>
      </c>
      <c r="FJ24" s="299"/>
      <c r="FK24" s="387"/>
      <c r="FL24" s="146"/>
      <c r="FM24" s="146" t="s">
        <v>89</v>
      </c>
      <c r="FN24" s="146"/>
      <c r="FO24" s="146"/>
      <c r="FP24" s="146"/>
      <c r="FQ24" s="146"/>
      <c r="FR24" s="146"/>
      <c r="FS24" s="146"/>
      <c r="FT24" s="146"/>
      <c r="FU24" s="146"/>
      <c r="FV24" s="387"/>
      <c r="FW24" s="146"/>
      <c r="FX24" s="146" t="s">
        <v>89</v>
      </c>
      <c r="FY24" s="146"/>
      <c r="FZ24" s="146"/>
      <c r="GA24" s="146"/>
      <c r="GB24" s="146"/>
      <c r="GC24" s="146"/>
      <c r="GD24" s="146"/>
      <c r="GE24" s="146"/>
      <c r="GF24" s="146"/>
      <c r="GG24" s="387"/>
      <c r="GH24" s="146"/>
      <c r="GI24" s="146" t="s">
        <v>89</v>
      </c>
      <c r="GJ24" s="146"/>
      <c r="GK24" s="146"/>
      <c r="GL24" s="146"/>
      <c r="GM24" s="146"/>
      <c r="GN24" s="146"/>
      <c r="GO24" s="146"/>
      <c r="GP24" s="146"/>
      <c r="GQ24" s="146"/>
      <c r="GR24" s="387"/>
      <c r="GS24" s="146"/>
      <c r="GT24" s="146" t="s">
        <v>89</v>
      </c>
      <c r="GU24" s="146"/>
      <c r="GV24" s="146"/>
      <c r="GW24" s="146"/>
      <c r="GX24" s="146"/>
      <c r="GY24" s="146"/>
      <c r="GZ24" s="146"/>
      <c r="HA24" s="146"/>
      <c r="HB24" s="146"/>
      <c r="HC24" s="387"/>
      <c r="HD24" s="146"/>
      <c r="HE24" s="146" t="s">
        <v>89</v>
      </c>
      <c r="HF24" s="146"/>
      <c r="HG24" s="146"/>
      <c r="HH24" s="146"/>
      <c r="HI24" s="146"/>
      <c r="HJ24" s="146"/>
      <c r="HK24" s="146"/>
      <c r="HL24" s="146"/>
      <c r="HM24" s="146"/>
      <c r="HN24" s="387"/>
      <c r="HO24" s="146"/>
      <c r="HP24" s="146" t="s">
        <v>89</v>
      </c>
      <c r="HQ24" s="146"/>
      <c r="HR24" s="146"/>
      <c r="HS24" s="146"/>
      <c r="HT24" s="146"/>
      <c r="HU24" s="146"/>
      <c r="HV24" s="146"/>
      <c r="HW24" s="146"/>
      <c r="HX24" s="146"/>
      <c r="HY24" s="387"/>
      <c r="HZ24" s="146"/>
      <c r="IA24" s="146" t="s">
        <v>89</v>
      </c>
      <c r="IB24" s="146"/>
      <c r="IC24" s="146"/>
      <c r="ID24" s="146"/>
      <c r="IE24" s="146"/>
      <c r="IF24" s="146"/>
      <c r="IG24" s="146"/>
      <c r="IH24" s="146"/>
      <c r="II24" s="146"/>
    </row>
    <row r="25" spans="15:243" ht="12.75">
      <c r="O25" s="146" t="s">
        <v>90</v>
      </c>
      <c r="W25" s="299"/>
      <c r="Z25" s="146" t="s">
        <v>90</v>
      </c>
      <c r="AH25" s="299"/>
      <c r="AK25" s="146" t="s">
        <v>90</v>
      </c>
      <c r="AS25" s="299"/>
      <c r="AV25" s="146" t="s">
        <v>90</v>
      </c>
      <c r="BD25" s="299"/>
      <c r="BG25" s="146" t="s">
        <v>90</v>
      </c>
      <c r="BO25" s="299"/>
      <c r="BR25" s="146" t="s">
        <v>90</v>
      </c>
      <c r="BZ25" s="299"/>
      <c r="CC25" s="146" t="s">
        <v>90</v>
      </c>
      <c r="CK25" s="299"/>
      <c r="CN25" s="146" t="s">
        <v>90</v>
      </c>
      <c r="CV25" s="299"/>
      <c r="CY25" s="146" t="s">
        <v>90</v>
      </c>
      <c r="DG25" s="299"/>
      <c r="DJ25" s="146" t="s">
        <v>90</v>
      </c>
      <c r="DR25" s="299"/>
      <c r="DU25" s="146" t="s">
        <v>90</v>
      </c>
      <c r="EC25" s="299"/>
      <c r="EF25" s="146" t="s">
        <v>90</v>
      </c>
      <c r="EN25" s="299"/>
      <c r="EQ25" s="146" t="s">
        <v>90</v>
      </c>
      <c r="EY25" s="299"/>
      <c r="FB25" s="146" t="s">
        <v>90</v>
      </c>
      <c r="FJ25" s="299"/>
      <c r="FK25" s="387"/>
      <c r="FL25" s="146"/>
      <c r="FM25" s="146" t="s">
        <v>90</v>
      </c>
      <c r="FN25" s="146"/>
      <c r="FO25" s="146"/>
      <c r="FP25" s="146"/>
      <c r="FQ25" s="146"/>
      <c r="FR25" s="146"/>
      <c r="FS25" s="146"/>
      <c r="FT25" s="146"/>
      <c r="FU25" s="146"/>
      <c r="FV25" s="387"/>
      <c r="FW25" s="146"/>
      <c r="FX25" s="146" t="s">
        <v>90</v>
      </c>
      <c r="FY25" s="146"/>
      <c r="FZ25" s="146"/>
      <c r="GA25" s="146"/>
      <c r="GB25" s="146"/>
      <c r="GC25" s="146"/>
      <c r="GD25" s="146"/>
      <c r="GE25" s="146"/>
      <c r="GF25" s="146"/>
      <c r="GG25" s="387"/>
      <c r="GH25" s="146"/>
      <c r="GI25" s="146" t="s">
        <v>90</v>
      </c>
      <c r="GJ25" s="146"/>
      <c r="GK25" s="146"/>
      <c r="GL25" s="146"/>
      <c r="GM25" s="146"/>
      <c r="GN25" s="146"/>
      <c r="GO25" s="146"/>
      <c r="GP25" s="146"/>
      <c r="GQ25" s="146"/>
      <c r="GR25" s="387"/>
      <c r="GS25" s="146"/>
      <c r="GT25" s="146" t="s">
        <v>90</v>
      </c>
      <c r="GU25" s="146"/>
      <c r="GV25" s="146"/>
      <c r="GW25" s="146"/>
      <c r="GX25" s="146"/>
      <c r="GY25" s="146"/>
      <c r="GZ25" s="146"/>
      <c r="HA25" s="146"/>
      <c r="HB25" s="146"/>
      <c r="HC25" s="387"/>
      <c r="HD25" s="146"/>
      <c r="HE25" s="146" t="s">
        <v>90</v>
      </c>
      <c r="HF25" s="146"/>
      <c r="HG25" s="146"/>
      <c r="HH25" s="146"/>
      <c r="HI25" s="146"/>
      <c r="HJ25" s="146"/>
      <c r="HK25" s="146"/>
      <c r="HL25" s="146"/>
      <c r="HM25" s="146"/>
      <c r="HN25" s="387"/>
      <c r="HO25" s="146"/>
      <c r="HP25" s="146" t="s">
        <v>90</v>
      </c>
      <c r="HQ25" s="146"/>
      <c r="HR25" s="146"/>
      <c r="HS25" s="146"/>
      <c r="HT25" s="146"/>
      <c r="HU25" s="146"/>
      <c r="HV25" s="146"/>
      <c r="HW25" s="146"/>
      <c r="HX25" s="146"/>
      <c r="HY25" s="387"/>
      <c r="HZ25" s="146"/>
      <c r="IA25" s="146" t="s">
        <v>90</v>
      </c>
      <c r="IB25" s="146"/>
      <c r="IC25" s="146"/>
      <c r="ID25" s="146"/>
      <c r="IE25" s="146"/>
      <c r="IF25" s="146"/>
      <c r="IG25" s="146"/>
      <c r="IH25" s="146"/>
      <c r="II25" s="146"/>
    </row>
    <row r="26" spans="15:243" ht="12.75">
      <c r="O26" s="146" t="s">
        <v>91</v>
      </c>
      <c r="Q26" s="694"/>
      <c r="R26" s="695"/>
      <c r="S26" s="695"/>
      <c r="T26" s="695"/>
      <c r="U26" s="695"/>
      <c r="V26" s="696"/>
      <c r="W26" s="299"/>
      <c r="Z26" s="146" t="s">
        <v>91</v>
      </c>
      <c r="AB26" s="694"/>
      <c r="AC26" s="695"/>
      <c r="AD26" s="695"/>
      <c r="AE26" s="695"/>
      <c r="AF26" s="695"/>
      <c r="AG26" s="696"/>
      <c r="AH26" s="299"/>
      <c r="AK26" s="146" t="s">
        <v>91</v>
      </c>
      <c r="AM26" s="694"/>
      <c r="AN26" s="695"/>
      <c r="AO26" s="695"/>
      <c r="AP26" s="695"/>
      <c r="AQ26" s="695"/>
      <c r="AR26" s="696"/>
      <c r="AS26" s="299"/>
      <c r="AV26" s="146" t="s">
        <v>91</v>
      </c>
      <c r="AX26" s="694"/>
      <c r="AY26" s="695"/>
      <c r="AZ26" s="695"/>
      <c r="BA26" s="695"/>
      <c r="BB26" s="695"/>
      <c r="BC26" s="696"/>
      <c r="BD26" s="299"/>
      <c r="BG26" s="146" t="s">
        <v>91</v>
      </c>
      <c r="BI26" s="694"/>
      <c r="BJ26" s="695"/>
      <c r="BK26" s="695"/>
      <c r="BL26" s="695"/>
      <c r="BM26" s="695"/>
      <c r="BN26" s="696"/>
      <c r="BO26" s="299"/>
      <c r="BR26" s="146" t="s">
        <v>91</v>
      </c>
      <c r="BT26" s="694"/>
      <c r="BU26" s="695"/>
      <c r="BV26" s="695"/>
      <c r="BW26" s="695"/>
      <c r="BX26" s="695"/>
      <c r="BY26" s="696"/>
      <c r="BZ26" s="299"/>
      <c r="CC26" s="146" t="s">
        <v>91</v>
      </c>
      <c r="CE26" s="694"/>
      <c r="CF26" s="695"/>
      <c r="CG26" s="695"/>
      <c r="CH26" s="695"/>
      <c r="CI26" s="695"/>
      <c r="CJ26" s="696"/>
      <c r="CK26" s="299"/>
      <c r="CN26" s="146" t="s">
        <v>91</v>
      </c>
      <c r="CP26" s="694"/>
      <c r="CQ26" s="695"/>
      <c r="CR26" s="695"/>
      <c r="CS26" s="695"/>
      <c r="CT26" s="695"/>
      <c r="CU26" s="696"/>
      <c r="CV26" s="299"/>
      <c r="CY26" s="146" t="s">
        <v>91</v>
      </c>
      <c r="DA26" s="694"/>
      <c r="DB26" s="695"/>
      <c r="DC26" s="695"/>
      <c r="DD26" s="695"/>
      <c r="DE26" s="695"/>
      <c r="DF26" s="696"/>
      <c r="DG26" s="299"/>
      <c r="DJ26" s="146" t="s">
        <v>91</v>
      </c>
      <c r="DL26" s="694"/>
      <c r="DM26" s="695"/>
      <c r="DN26" s="695"/>
      <c r="DO26" s="695"/>
      <c r="DP26" s="695"/>
      <c r="DQ26" s="696"/>
      <c r="DR26" s="299"/>
      <c r="DU26" s="146" t="s">
        <v>91</v>
      </c>
      <c r="DW26" s="694"/>
      <c r="DX26" s="695"/>
      <c r="DY26" s="695"/>
      <c r="DZ26" s="695"/>
      <c r="EA26" s="695"/>
      <c r="EB26" s="696"/>
      <c r="EC26" s="299"/>
      <c r="EF26" s="146" t="s">
        <v>91</v>
      </c>
      <c r="EH26" s="694"/>
      <c r="EI26" s="695"/>
      <c r="EJ26" s="695"/>
      <c r="EK26" s="695"/>
      <c r="EL26" s="695"/>
      <c r="EM26" s="696"/>
      <c r="EN26" s="299"/>
      <c r="EQ26" s="146" t="s">
        <v>91</v>
      </c>
      <c r="ES26" s="694"/>
      <c r="ET26" s="695"/>
      <c r="EU26" s="695"/>
      <c r="EV26" s="695"/>
      <c r="EW26" s="695"/>
      <c r="EX26" s="696"/>
      <c r="EY26" s="299"/>
      <c r="FB26" s="146" t="s">
        <v>91</v>
      </c>
      <c r="FD26" s="694"/>
      <c r="FE26" s="695"/>
      <c r="FF26" s="695"/>
      <c r="FG26" s="695"/>
      <c r="FH26" s="695"/>
      <c r="FI26" s="696"/>
      <c r="FJ26" s="299"/>
      <c r="FK26" s="387"/>
      <c r="FL26" s="146"/>
      <c r="FM26" s="146" t="s">
        <v>91</v>
      </c>
      <c r="FN26" s="146"/>
      <c r="FO26" s="694"/>
      <c r="FP26" s="695"/>
      <c r="FQ26" s="695"/>
      <c r="FR26" s="695"/>
      <c r="FS26" s="695"/>
      <c r="FT26" s="696"/>
      <c r="FU26" s="146"/>
      <c r="FV26" s="387"/>
      <c r="FW26" s="146"/>
      <c r="FX26" s="146" t="s">
        <v>91</v>
      </c>
      <c r="FY26" s="146"/>
      <c r="FZ26" s="694"/>
      <c r="GA26" s="695"/>
      <c r="GB26" s="695"/>
      <c r="GC26" s="695"/>
      <c r="GD26" s="695"/>
      <c r="GE26" s="696"/>
      <c r="GF26" s="146"/>
      <c r="GG26" s="387"/>
      <c r="GH26" s="146"/>
      <c r="GI26" s="146" t="s">
        <v>91</v>
      </c>
      <c r="GJ26" s="146"/>
      <c r="GK26" s="694"/>
      <c r="GL26" s="695"/>
      <c r="GM26" s="695"/>
      <c r="GN26" s="695"/>
      <c r="GO26" s="695"/>
      <c r="GP26" s="696"/>
      <c r="GQ26" s="146"/>
      <c r="GR26" s="387"/>
      <c r="GS26" s="146"/>
      <c r="GT26" s="146" t="s">
        <v>91</v>
      </c>
      <c r="GU26" s="146"/>
      <c r="GV26" s="694"/>
      <c r="GW26" s="695"/>
      <c r="GX26" s="695"/>
      <c r="GY26" s="695"/>
      <c r="GZ26" s="695"/>
      <c r="HA26" s="696"/>
      <c r="HB26" s="146"/>
      <c r="HC26" s="387"/>
      <c r="HD26" s="146"/>
      <c r="HE26" s="146" t="s">
        <v>91</v>
      </c>
      <c r="HF26" s="146"/>
      <c r="HG26" s="694"/>
      <c r="HH26" s="695"/>
      <c r="HI26" s="695"/>
      <c r="HJ26" s="695"/>
      <c r="HK26" s="695"/>
      <c r="HL26" s="696"/>
      <c r="HM26" s="146"/>
      <c r="HN26" s="387"/>
      <c r="HO26" s="146"/>
      <c r="HP26" s="146" t="s">
        <v>91</v>
      </c>
      <c r="HQ26" s="146"/>
      <c r="HR26" s="694"/>
      <c r="HS26" s="695"/>
      <c r="HT26" s="695"/>
      <c r="HU26" s="695"/>
      <c r="HV26" s="695"/>
      <c r="HW26" s="696"/>
      <c r="HX26" s="146"/>
      <c r="HY26" s="387"/>
      <c r="HZ26" s="146"/>
      <c r="IA26" s="146" t="s">
        <v>91</v>
      </c>
      <c r="IB26" s="146"/>
      <c r="IC26" s="694"/>
      <c r="ID26" s="695"/>
      <c r="IE26" s="695"/>
      <c r="IF26" s="695"/>
      <c r="IG26" s="695"/>
      <c r="IH26" s="696"/>
      <c r="II26" s="146"/>
    </row>
    <row r="27" spans="1:243" ht="12.75">
      <c r="A27" s="111"/>
      <c r="B27" s="111"/>
      <c r="C27" s="111"/>
      <c r="D27" s="111"/>
      <c r="E27" s="111"/>
      <c r="F27" s="111"/>
      <c r="G27" s="111"/>
      <c r="H27" s="111"/>
      <c r="I27" s="111"/>
      <c r="J27" s="111"/>
      <c r="K27" s="111"/>
      <c r="L27" s="111"/>
      <c r="W27" s="299"/>
      <c r="AH27" s="299"/>
      <c r="AS27" s="299"/>
      <c r="BD27" s="299"/>
      <c r="BO27" s="299"/>
      <c r="BZ27" s="299"/>
      <c r="CK27" s="299"/>
      <c r="CV27" s="299"/>
      <c r="DG27" s="299"/>
      <c r="DR27" s="299"/>
      <c r="EC27" s="299"/>
      <c r="EN27" s="299"/>
      <c r="EY27" s="299"/>
      <c r="FJ27" s="299"/>
      <c r="FK27" s="387"/>
      <c r="FL27" s="146"/>
      <c r="FM27" s="146"/>
      <c r="FN27" s="146"/>
      <c r="FO27" s="146"/>
      <c r="FP27" s="146"/>
      <c r="FQ27" s="146"/>
      <c r="FR27" s="146"/>
      <c r="FS27" s="146"/>
      <c r="FT27" s="146"/>
      <c r="FU27" s="146"/>
      <c r="FV27" s="387"/>
      <c r="FW27" s="146"/>
      <c r="FX27" s="146"/>
      <c r="FY27" s="146"/>
      <c r="FZ27" s="146"/>
      <c r="GA27" s="146"/>
      <c r="GB27" s="146"/>
      <c r="GC27" s="146"/>
      <c r="GD27" s="146"/>
      <c r="GE27" s="146"/>
      <c r="GF27" s="146"/>
      <c r="GG27" s="387"/>
      <c r="GH27" s="146"/>
      <c r="GI27" s="146"/>
      <c r="GJ27" s="146"/>
      <c r="GK27" s="146"/>
      <c r="GL27" s="146"/>
      <c r="GM27" s="146"/>
      <c r="GN27" s="146"/>
      <c r="GO27" s="146"/>
      <c r="GP27" s="146"/>
      <c r="GQ27" s="146"/>
      <c r="GR27" s="387"/>
      <c r="GS27" s="146"/>
      <c r="GT27" s="146"/>
      <c r="GU27" s="146"/>
      <c r="GV27" s="146"/>
      <c r="GW27" s="146"/>
      <c r="GX27" s="146"/>
      <c r="GY27" s="146"/>
      <c r="GZ27" s="146"/>
      <c r="HA27" s="146"/>
      <c r="HB27" s="146"/>
      <c r="HC27" s="387"/>
      <c r="HD27" s="146"/>
      <c r="HE27" s="146"/>
      <c r="HF27" s="146"/>
      <c r="HG27" s="146"/>
      <c r="HH27" s="146"/>
      <c r="HI27" s="146"/>
      <c r="HJ27" s="146"/>
      <c r="HK27" s="146"/>
      <c r="HL27" s="146"/>
      <c r="HM27" s="146"/>
      <c r="HN27" s="387"/>
      <c r="HO27" s="146"/>
      <c r="HP27" s="146"/>
      <c r="HQ27" s="146"/>
      <c r="HR27" s="146"/>
      <c r="HS27" s="146"/>
      <c r="HT27" s="146"/>
      <c r="HU27" s="146"/>
      <c r="HV27" s="146"/>
      <c r="HW27" s="146"/>
      <c r="HX27" s="146"/>
      <c r="HY27" s="387"/>
      <c r="HZ27" s="146"/>
      <c r="IA27" s="146"/>
      <c r="IB27" s="146"/>
      <c r="IC27" s="146"/>
      <c r="ID27" s="146"/>
      <c r="IE27" s="146"/>
      <c r="IF27" s="146"/>
      <c r="IG27" s="146"/>
      <c r="IH27" s="146"/>
      <c r="II27" s="146"/>
    </row>
    <row r="28" spans="1:243" ht="12.75">
      <c r="A28" s="725" t="s">
        <v>27</v>
      </c>
      <c r="B28" s="726"/>
      <c r="C28" s="726"/>
      <c r="D28" s="726"/>
      <c r="E28" s="726"/>
      <c r="F28" s="726"/>
      <c r="G28" s="726"/>
      <c r="H28" s="726"/>
      <c r="I28" s="726"/>
      <c r="J28" s="726"/>
      <c r="K28" s="726"/>
      <c r="L28" s="726"/>
      <c r="M28" s="189"/>
      <c r="N28" s="697"/>
      <c r="O28" s="698"/>
      <c r="P28" s="698"/>
      <c r="Q28" s="699"/>
      <c r="R28" s="259" t="s">
        <v>28</v>
      </c>
      <c r="S28" s="259"/>
      <c r="T28" s="259"/>
      <c r="U28" s="259"/>
      <c r="V28" s="259"/>
      <c r="W28" s="299"/>
      <c r="X28" s="189"/>
      <c r="Y28" s="697"/>
      <c r="Z28" s="698"/>
      <c r="AA28" s="698"/>
      <c r="AB28" s="699"/>
      <c r="AC28" s="259" t="s">
        <v>28</v>
      </c>
      <c r="AD28" s="259"/>
      <c r="AE28" s="259"/>
      <c r="AF28" s="259"/>
      <c r="AG28" s="259"/>
      <c r="AH28" s="299"/>
      <c r="AJ28" s="697"/>
      <c r="AK28" s="698"/>
      <c r="AL28" s="698"/>
      <c r="AM28" s="699"/>
      <c r="AN28" s="259" t="s">
        <v>28</v>
      </c>
      <c r="AO28" s="259"/>
      <c r="AP28" s="259"/>
      <c r="AQ28" s="259"/>
      <c r="AR28" s="259"/>
      <c r="AS28" s="299"/>
      <c r="AT28" s="189"/>
      <c r="AU28" s="697"/>
      <c r="AV28" s="698"/>
      <c r="AW28" s="698"/>
      <c r="AX28" s="699"/>
      <c r="AY28" s="259" t="s">
        <v>28</v>
      </c>
      <c r="AZ28" s="259"/>
      <c r="BA28" s="259"/>
      <c r="BB28" s="259"/>
      <c r="BC28" s="259"/>
      <c r="BD28" s="299"/>
      <c r="BE28" s="189"/>
      <c r="BF28" s="697"/>
      <c r="BG28" s="698"/>
      <c r="BH28" s="698"/>
      <c r="BI28" s="699"/>
      <c r="BJ28" s="259" t="s">
        <v>28</v>
      </c>
      <c r="BK28" s="259"/>
      <c r="BL28" s="259"/>
      <c r="BM28" s="259"/>
      <c r="BN28" s="259"/>
      <c r="BO28" s="299"/>
      <c r="BP28" s="189"/>
      <c r="BQ28" s="697"/>
      <c r="BR28" s="698"/>
      <c r="BS28" s="698"/>
      <c r="BT28" s="699"/>
      <c r="BU28" s="259" t="s">
        <v>28</v>
      </c>
      <c r="BV28" s="259"/>
      <c r="BW28" s="259"/>
      <c r="BX28" s="259"/>
      <c r="BY28" s="259"/>
      <c r="BZ28" s="299"/>
      <c r="CA28" s="189"/>
      <c r="CB28" s="697"/>
      <c r="CC28" s="698"/>
      <c r="CD28" s="698"/>
      <c r="CE28" s="699"/>
      <c r="CF28" s="259" t="s">
        <v>28</v>
      </c>
      <c r="CG28" s="259"/>
      <c r="CH28" s="259"/>
      <c r="CI28" s="259"/>
      <c r="CJ28" s="259"/>
      <c r="CK28" s="299"/>
      <c r="CL28" s="189"/>
      <c r="CM28" s="697"/>
      <c r="CN28" s="698"/>
      <c r="CO28" s="698"/>
      <c r="CP28" s="699"/>
      <c r="CQ28" s="259" t="s">
        <v>28</v>
      </c>
      <c r="CR28" s="259"/>
      <c r="CS28" s="259"/>
      <c r="CT28" s="259"/>
      <c r="CU28" s="259"/>
      <c r="CV28" s="299"/>
      <c r="CW28" s="189"/>
      <c r="CX28" s="697"/>
      <c r="CY28" s="698"/>
      <c r="CZ28" s="698"/>
      <c r="DA28" s="699"/>
      <c r="DB28" s="259" t="s">
        <v>28</v>
      </c>
      <c r="DC28" s="259"/>
      <c r="DD28" s="259"/>
      <c r="DE28" s="259"/>
      <c r="DF28" s="259"/>
      <c r="DG28" s="299"/>
      <c r="DH28" s="189"/>
      <c r="DI28" s="697"/>
      <c r="DJ28" s="698"/>
      <c r="DK28" s="698"/>
      <c r="DL28" s="699"/>
      <c r="DM28" s="259" t="s">
        <v>28</v>
      </c>
      <c r="DN28" s="259"/>
      <c r="DO28" s="259"/>
      <c r="DP28" s="259"/>
      <c r="DQ28" s="259"/>
      <c r="DR28" s="299"/>
      <c r="DS28" s="189"/>
      <c r="DT28" s="697"/>
      <c r="DU28" s="698"/>
      <c r="DV28" s="698"/>
      <c r="DW28" s="699"/>
      <c r="DX28" s="259" t="s">
        <v>28</v>
      </c>
      <c r="DY28" s="259"/>
      <c r="DZ28" s="259"/>
      <c r="EA28" s="259"/>
      <c r="EB28" s="259"/>
      <c r="EC28" s="299"/>
      <c r="ED28" s="189"/>
      <c r="EE28" s="697"/>
      <c r="EF28" s="698"/>
      <c r="EG28" s="698"/>
      <c r="EH28" s="699"/>
      <c r="EI28" s="259" t="s">
        <v>28</v>
      </c>
      <c r="EJ28" s="259"/>
      <c r="EK28" s="259"/>
      <c r="EL28" s="259"/>
      <c r="EM28" s="259"/>
      <c r="EN28" s="299"/>
      <c r="EO28" s="189"/>
      <c r="EP28" s="697"/>
      <c r="EQ28" s="698"/>
      <c r="ER28" s="698"/>
      <c r="ES28" s="699"/>
      <c r="ET28" s="259" t="s">
        <v>28</v>
      </c>
      <c r="EU28" s="259"/>
      <c r="EV28" s="259"/>
      <c r="EW28" s="259"/>
      <c r="EX28" s="259"/>
      <c r="EY28" s="299"/>
      <c r="EZ28" s="189"/>
      <c r="FA28" s="697"/>
      <c r="FB28" s="698"/>
      <c r="FC28" s="698"/>
      <c r="FD28" s="699"/>
      <c r="FE28" s="259" t="s">
        <v>28</v>
      </c>
      <c r="FF28" s="259"/>
      <c r="FG28" s="259"/>
      <c r="FH28" s="259"/>
      <c r="FI28" s="259"/>
      <c r="FJ28" s="299"/>
      <c r="FK28" s="410"/>
      <c r="FL28" s="697"/>
      <c r="FM28" s="698"/>
      <c r="FN28" s="698"/>
      <c r="FO28" s="699"/>
      <c r="FP28" s="259" t="s">
        <v>28</v>
      </c>
      <c r="FQ28" s="259"/>
      <c r="FR28" s="259"/>
      <c r="FS28" s="259"/>
      <c r="FT28" s="259"/>
      <c r="FU28" s="146"/>
      <c r="FV28" s="410"/>
      <c r="FW28" s="697"/>
      <c r="FX28" s="698"/>
      <c r="FY28" s="698"/>
      <c r="FZ28" s="699"/>
      <c r="GA28" s="259" t="s">
        <v>28</v>
      </c>
      <c r="GB28" s="259"/>
      <c r="GC28" s="259"/>
      <c r="GD28" s="259"/>
      <c r="GE28" s="259"/>
      <c r="GF28" s="146"/>
      <c r="GG28" s="410"/>
      <c r="GH28" s="697"/>
      <c r="GI28" s="698"/>
      <c r="GJ28" s="698"/>
      <c r="GK28" s="699"/>
      <c r="GL28" s="259" t="s">
        <v>28</v>
      </c>
      <c r="GM28" s="259"/>
      <c r="GN28" s="259"/>
      <c r="GO28" s="259"/>
      <c r="GP28" s="259"/>
      <c r="GQ28" s="146"/>
      <c r="GR28" s="410"/>
      <c r="GS28" s="697"/>
      <c r="GT28" s="698"/>
      <c r="GU28" s="698"/>
      <c r="GV28" s="699"/>
      <c r="GW28" s="259" t="s">
        <v>28</v>
      </c>
      <c r="GX28" s="259"/>
      <c r="GY28" s="259"/>
      <c r="GZ28" s="259"/>
      <c r="HA28" s="259"/>
      <c r="HB28" s="146"/>
      <c r="HC28" s="410"/>
      <c r="HD28" s="697"/>
      <c r="HE28" s="698"/>
      <c r="HF28" s="698"/>
      <c r="HG28" s="699"/>
      <c r="HH28" s="259" t="s">
        <v>28</v>
      </c>
      <c r="HI28" s="259"/>
      <c r="HJ28" s="259"/>
      <c r="HK28" s="259"/>
      <c r="HL28" s="259"/>
      <c r="HM28" s="146"/>
      <c r="HN28" s="410"/>
      <c r="HO28" s="697"/>
      <c r="HP28" s="698"/>
      <c r="HQ28" s="698"/>
      <c r="HR28" s="699"/>
      <c r="HS28" s="259" t="s">
        <v>28</v>
      </c>
      <c r="HT28" s="259"/>
      <c r="HU28" s="259"/>
      <c r="HV28" s="259"/>
      <c r="HW28" s="259"/>
      <c r="HX28" s="146"/>
      <c r="HY28" s="410"/>
      <c r="HZ28" s="697"/>
      <c r="IA28" s="698"/>
      <c r="IB28" s="698"/>
      <c r="IC28" s="699"/>
      <c r="ID28" s="259" t="s">
        <v>28</v>
      </c>
      <c r="IE28" s="259"/>
      <c r="IF28" s="259"/>
      <c r="IG28" s="259"/>
      <c r="IH28" s="259"/>
      <c r="II28" s="146"/>
    </row>
    <row r="29" spans="1:243" ht="12.75">
      <c r="A29" s="728" t="s">
        <v>29</v>
      </c>
      <c r="B29" s="728"/>
      <c r="C29" s="728"/>
      <c r="D29" s="728"/>
      <c r="E29" s="728"/>
      <c r="F29" s="728"/>
      <c r="G29" s="728"/>
      <c r="H29" s="728"/>
      <c r="I29" s="728"/>
      <c r="J29" s="728"/>
      <c r="K29" s="728"/>
      <c r="L29" s="728"/>
      <c r="M29" s="189"/>
      <c r="N29" s="700"/>
      <c r="O29" s="701"/>
      <c r="P29" s="701"/>
      <c r="Q29" s="702"/>
      <c r="R29" s="713" t="s">
        <v>30</v>
      </c>
      <c r="S29" s="714"/>
      <c r="T29" s="714"/>
      <c r="U29" s="714"/>
      <c r="V29" s="259"/>
      <c r="W29" s="299"/>
      <c r="X29" s="189"/>
      <c r="Y29" s="700"/>
      <c r="Z29" s="701"/>
      <c r="AA29" s="701"/>
      <c r="AB29" s="702"/>
      <c r="AC29" s="301" t="s">
        <v>30</v>
      </c>
      <c r="AD29" s="301" t="s">
        <v>30</v>
      </c>
      <c r="AE29" s="302"/>
      <c r="AF29" s="259"/>
      <c r="AG29" s="259"/>
      <c r="AH29" s="299"/>
      <c r="AJ29" s="700"/>
      <c r="AK29" s="701"/>
      <c r="AL29" s="701"/>
      <c r="AM29" s="702"/>
      <c r="AN29" s="301" t="s">
        <v>30</v>
      </c>
      <c r="AO29" s="301"/>
      <c r="AP29" s="301"/>
      <c r="AQ29" s="259"/>
      <c r="AR29" s="259"/>
      <c r="AS29" s="299"/>
      <c r="AT29" s="189"/>
      <c r="AU29" s="700"/>
      <c r="AV29" s="701"/>
      <c r="AW29" s="701"/>
      <c r="AX29" s="702"/>
      <c r="AY29" s="301" t="s">
        <v>30</v>
      </c>
      <c r="AZ29" s="302"/>
      <c r="BA29" s="302"/>
      <c r="BB29" s="259"/>
      <c r="BC29" s="259"/>
      <c r="BD29" s="299"/>
      <c r="BE29" s="189"/>
      <c r="BF29" s="700"/>
      <c r="BG29" s="701"/>
      <c r="BH29" s="701"/>
      <c r="BI29" s="702"/>
      <c r="BJ29" s="301" t="s">
        <v>30</v>
      </c>
      <c r="BK29" s="302"/>
      <c r="BL29" s="302"/>
      <c r="BM29" s="259"/>
      <c r="BN29" s="259"/>
      <c r="BO29" s="299"/>
      <c r="BP29" s="189"/>
      <c r="BQ29" s="700"/>
      <c r="BR29" s="701"/>
      <c r="BS29" s="701"/>
      <c r="BT29" s="702"/>
      <c r="BU29" s="301" t="s">
        <v>30</v>
      </c>
      <c r="BV29" s="302"/>
      <c r="BW29" s="302"/>
      <c r="BX29" s="259"/>
      <c r="BY29" s="259"/>
      <c r="BZ29" s="299"/>
      <c r="CA29" s="189"/>
      <c r="CB29" s="700"/>
      <c r="CC29" s="701"/>
      <c r="CD29" s="701"/>
      <c r="CE29" s="702"/>
      <c r="CF29" s="301" t="s">
        <v>30</v>
      </c>
      <c r="CG29" s="302"/>
      <c r="CH29" s="302"/>
      <c r="CI29" s="259"/>
      <c r="CJ29" s="259"/>
      <c r="CK29" s="299"/>
      <c r="CL29" s="189"/>
      <c r="CM29" s="700"/>
      <c r="CN29" s="701"/>
      <c r="CO29" s="701"/>
      <c r="CP29" s="702"/>
      <c r="CQ29" s="301" t="s">
        <v>30</v>
      </c>
      <c r="CR29" s="302"/>
      <c r="CS29" s="302"/>
      <c r="CT29" s="259"/>
      <c r="CU29" s="259"/>
      <c r="CV29" s="299"/>
      <c r="CW29" s="189"/>
      <c r="CX29" s="700"/>
      <c r="CY29" s="701"/>
      <c r="CZ29" s="701"/>
      <c r="DA29" s="702"/>
      <c r="DB29" s="301" t="s">
        <v>30</v>
      </c>
      <c r="DC29" s="302"/>
      <c r="DD29" s="302"/>
      <c r="DE29" s="259"/>
      <c r="DF29" s="259"/>
      <c r="DG29" s="299"/>
      <c r="DH29" s="189"/>
      <c r="DI29" s="700"/>
      <c r="DJ29" s="701"/>
      <c r="DK29" s="701"/>
      <c r="DL29" s="702"/>
      <c r="DM29" s="301" t="s">
        <v>30</v>
      </c>
      <c r="DN29" s="302"/>
      <c r="DO29" s="302"/>
      <c r="DP29" s="259"/>
      <c r="DQ29" s="259"/>
      <c r="DR29" s="299"/>
      <c r="DS29" s="189"/>
      <c r="DT29" s="700"/>
      <c r="DU29" s="701"/>
      <c r="DV29" s="701"/>
      <c r="DW29" s="702"/>
      <c r="DX29" s="301" t="s">
        <v>30</v>
      </c>
      <c r="DY29" s="302"/>
      <c r="DZ29" s="302"/>
      <c r="EA29" s="259"/>
      <c r="EB29" s="259"/>
      <c r="EC29" s="299"/>
      <c r="ED29" s="189"/>
      <c r="EE29" s="700"/>
      <c r="EF29" s="701"/>
      <c r="EG29" s="701"/>
      <c r="EH29" s="702"/>
      <c r="EI29" s="301" t="s">
        <v>30</v>
      </c>
      <c r="EJ29" s="302"/>
      <c r="EK29" s="302"/>
      <c r="EL29" s="259"/>
      <c r="EM29" s="259"/>
      <c r="EN29" s="299"/>
      <c r="EO29" s="189"/>
      <c r="EP29" s="700"/>
      <c r="EQ29" s="701"/>
      <c r="ER29" s="701"/>
      <c r="ES29" s="702"/>
      <c r="ET29" s="301" t="s">
        <v>30</v>
      </c>
      <c r="EU29" s="302"/>
      <c r="EV29" s="302"/>
      <c r="EW29" s="259"/>
      <c r="EX29" s="259"/>
      <c r="EY29" s="299"/>
      <c r="EZ29" s="189"/>
      <c r="FA29" s="700"/>
      <c r="FB29" s="701"/>
      <c r="FC29" s="701"/>
      <c r="FD29" s="702"/>
      <c r="FE29" s="301" t="s">
        <v>30</v>
      </c>
      <c r="FF29" s="302"/>
      <c r="FG29" s="302"/>
      <c r="FH29" s="259"/>
      <c r="FI29" s="259"/>
      <c r="FJ29" s="299"/>
      <c r="FK29" s="410"/>
      <c r="FL29" s="700"/>
      <c r="FM29" s="701"/>
      <c r="FN29" s="701"/>
      <c r="FO29" s="702"/>
      <c r="FP29" s="411" t="s">
        <v>30</v>
      </c>
      <c r="FQ29" s="412"/>
      <c r="FR29" s="412"/>
      <c r="FS29" s="259"/>
      <c r="FT29" s="259"/>
      <c r="FU29" s="146"/>
      <c r="FV29" s="410"/>
      <c r="FW29" s="700"/>
      <c r="FX29" s="701"/>
      <c r="FY29" s="701"/>
      <c r="FZ29" s="702"/>
      <c r="GA29" s="411" t="s">
        <v>30</v>
      </c>
      <c r="GB29" s="412"/>
      <c r="GC29" s="412"/>
      <c r="GD29" s="259"/>
      <c r="GE29" s="259"/>
      <c r="GF29" s="146"/>
      <c r="GG29" s="410"/>
      <c r="GH29" s="700"/>
      <c r="GI29" s="701"/>
      <c r="GJ29" s="701"/>
      <c r="GK29" s="702"/>
      <c r="GL29" s="411" t="s">
        <v>30</v>
      </c>
      <c r="GM29" s="412"/>
      <c r="GN29" s="412"/>
      <c r="GO29" s="259"/>
      <c r="GP29" s="259"/>
      <c r="GQ29" s="146"/>
      <c r="GR29" s="410"/>
      <c r="GS29" s="700"/>
      <c r="GT29" s="701"/>
      <c r="GU29" s="701"/>
      <c r="GV29" s="702"/>
      <c r="GW29" s="411" t="s">
        <v>30</v>
      </c>
      <c r="GX29" s="412"/>
      <c r="GY29" s="412"/>
      <c r="GZ29" s="259"/>
      <c r="HA29" s="259"/>
      <c r="HB29" s="146"/>
      <c r="HC29" s="410"/>
      <c r="HD29" s="700"/>
      <c r="HE29" s="701"/>
      <c r="HF29" s="701"/>
      <c r="HG29" s="702"/>
      <c r="HH29" s="411" t="s">
        <v>30</v>
      </c>
      <c r="HI29" s="412"/>
      <c r="HJ29" s="412"/>
      <c r="HK29" s="259"/>
      <c r="HL29" s="259"/>
      <c r="HM29" s="146"/>
      <c r="HN29" s="410"/>
      <c r="HO29" s="700"/>
      <c r="HP29" s="701"/>
      <c r="HQ29" s="701"/>
      <c r="HR29" s="702"/>
      <c r="HS29" s="411" t="s">
        <v>30</v>
      </c>
      <c r="HT29" s="412"/>
      <c r="HU29" s="412"/>
      <c r="HV29" s="259"/>
      <c r="HW29" s="259"/>
      <c r="HX29" s="146"/>
      <c r="HY29" s="410"/>
      <c r="HZ29" s="700"/>
      <c r="IA29" s="701"/>
      <c r="IB29" s="701"/>
      <c r="IC29" s="702"/>
      <c r="ID29" s="411" t="s">
        <v>30</v>
      </c>
      <c r="IE29" s="412"/>
      <c r="IF29" s="412"/>
      <c r="IG29" s="259"/>
      <c r="IH29" s="259"/>
      <c r="II29" s="146"/>
    </row>
    <row r="30" spans="1:243" ht="12.75">
      <c r="A30" s="111"/>
      <c r="B30" s="111"/>
      <c r="C30" s="111"/>
      <c r="D30" s="111"/>
      <c r="E30" s="111"/>
      <c r="F30" s="111"/>
      <c r="G30" s="111"/>
      <c r="H30" s="111"/>
      <c r="I30" s="111"/>
      <c r="J30" s="111"/>
      <c r="K30" s="111"/>
      <c r="L30" s="111"/>
      <c r="M30" s="189"/>
      <c r="P30" s="259"/>
      <c r="Q30" s="303"/>
      <c r="R30" s="259"/>
      <c r="S30" s="259"/>
      <c r="T30" s="259"/>
      <c r="U30" s="259"/>
      <c r="V30" s="259"/>
      <c r="W30" s="299"/>
      <c r="X30" s="189"/>
      <c r="AA30" s="259"/>
      <c r="AB30" s="303"/>
      <c r="AC30" s="259"/>
      <c r="AD30" s="259"/>
      <c r="AE30" s="259"/>
      <c r="AF30" s="259"/>
      <c r="AG30" s="259"/>
      <c r="AH30" s="299"/>
      <c r="AL30" s="259"/>
      <c r="AM30" s="303"/>
      <c r="AN30" s="259"/>
      <c r="AO30" s="259"/>
      <c r="AP30" s="259"/>
      <c r="AQ30" s="259"/>
      <c r="AR30" s="259"/>
      <c r="AS30" s="299"/>
      <c r="AT30" s="189"/>
      <c r="AW30" s="259"/>
      <c r="AX30" s="303"/>
      <c r="AY30" s="259"/>
      <c r="AZ30" s="259"/>
      <c r="BA30" s="259"/>
      <c r="BB30" s="259"/>
      <c r="BC30" s="259"/>
      <c r="BD30" s="299"/>
      <c r="BE30" s="189"/>
      <c r="BH30" s="259"/>
      <c r="BI30" s="303"/>
      <c r="BJ30" s="259"/>
      <c r="BK30" s="259"/>
      <c r="BL30" s="259"/>
      <c r="BM30" s="259"/>
      <c r="BN30" s="259"/>
      <c r="BO30" s="299"/>
      <c r="BP30" s="189"/>
      <c r="BS30" s="259"/>
      <c r="BT30" s="303"/>
      <c r="BU30" s="259"/>
      <c r="BV30" s="259"/>
      <c r="BW30" s="259"/>
      <c r="BX30" s="259"/>
      <c r="BY30" s="259"/>
      <c r="BZ30" s="299"/>
      <c r="CA30" s="189"/>
      <c r="CD30" s="259"/>
      <c r="CE30" s="303"/>
      <c r="CF30" s="259"/>
      <c r="CG30" s="259"/>
      <c r="CH30" s="259"/>
      <c r="CI30" s="259"/>
      <c r="CJ30" s="259"/>
      <c r="CK30" s="299"/>
      <c r="CL30" s="189"/>
      <c r="CO30" s="259"/>
      <c r="CP30" s="303"/>
      <c r="CQ30" s="259"/>
      <c r="CR30" s="259"/>
      <c r="CS30" s="259"/>
      <c r="CT30" s="259"/>
      <c r="CU30" s="259"/>
      <c r="CV30" s="299"/>
      <c r="CW30" s="189"/>
      <c r="CZ30" s="259"/>
      <c r="DA30" s="303"/>
      <c r="DB30" s="259"/>
      <c r="DC30" s="259"/>
      <c r="DD30" s="259"/>
      <c r="DE30" s="259"/>
      <c r="DF30" s="259"/>
      <c r="DG30" s="299"/>
      <c r="DH30" s="189"/>
      <c r="DK30" s="259"/>
      <c r="DL30" s="303"/>
      <c r="DM30" s="259"/>
      <c r="DN30" s="259"/>
      <c r="DO30" s="259"/>
      <c r="DP30" s="259"/>
      <c r="DQ30" s="259"/>
      <c r="DR30" s="299"/>
      <c r="DS30" s="189"/>
      <c r="DV30" s="259"/>
      <c r="DW30" s="303"/>
      <c r="DX30" s="259"/>
      <c r="DY30" s="259"/>
      <c r="DZ30" s="259"/>
      <c r="EA30" s="259"/>
      <c r="EB30" s="259"/>
      <c r="EC30" s="299"/>
      <c r="ED30" s="189"/>
      <c r="EG30" s="259"/>
      <c r="EH30" s="303"/>
      <c r="EI30" s="259"/>
      <c r="EJ30" s="259"/>
      <c r="EK30" s="259"/>
      <c r="EL30" s="259"/>
      <c r="EM30" s="259"/>
      <c r="EN30" s="299"/>
      <c r="EO30" s="189"/>
      <c r="ER30" s="259"/>
      <c r="ES30" s="303"/>
      <c r="ET30" s="259"/>
      <c r="EU30" s="259"/>
      <c r="EV30" s="259"/>
      <c r="EW30" s="259"/>
      <c r="EX30" s="259"/>
      <c r="EY30" s="299"/>
      <c r="EZ30" s="189"/>
      <c r="FC30" s="259"/>
      <c r="FD30" s="303"/>
      <c r="FE30" s="259"/>
      <c r="FF30" s="259"/>
      <c r="FG30" s="259"/>
      <c r="FH30" s="259"/>
      <c r="FI30" s="259"/>
      <c r="FJ30" s="299"/>
      <c r="FK30" s="410"/>
      <c r="FL30" s="146"/>
      <c r="FM30" s="146"/>
      <c r="FN30" s="259"/>
      <c r="FO30" s="303"/>
      <c r="FP30" s="259"/>
      <c r="FQ30" s="259"/>
      <c r="FR30" s="259"/>
      <c r="FS30" s="259"/>
      <c r="FT30" s="259"/>
      <c r="FU30" s="146"/>
      <c r="FV30" s="410"/>
      <c r="FW30" s="146"/>
      <c r="FX30" s="146"/>
      <c r="FY30" s="259"/>
      <c r="FZ30" s="303"/>
      <c r="GA30" s="259"/>
      <c r="GB30" s="259"/>
      <c r="GC30" s="259"/>
      <c r="GD30" s="259"/>
      <c r="GE30" s="259"/>
      <c r="GF30" s="146"/>
      <c r="GG30" s="410"/>
      <c r="GH30" s="146"/>
      <c r="GI30" s="146"/>
      <c r="GJ30" s="259"/>
      <c r="GK30" s="303"/>
      <c r="GL30" s="259"/>
      <c r="GM30" s="259"/>
      <c r="GN30" s="259"/>
      <c r="GO30" s="259"/>
      <c r="GP30" s="259"/>
      <c r="GQ30" s="146"/>
      <c r="GR30" s="410"/>
      <c r="GS30" s="146"/>
      <c r="GT30" s="146"/>
      <c r="GU30" s="259"/>
      <c r="GV30" s="303"/>
      <c r="GW30" s="259"/>
      <c r="GX30" s="259"/>
      <c r="GY30" s="259"/>
      <c r="GZ30" s="259"/>
      <c r="HA30" s="259"/>
      <c r="HB30" s="146"/>
      <c r="HC30" s="410"/>
      <c r="HD30" s="146"/>
      <c r="HE30" s="146"/>
      <c r="HF30" s="259"/>
      <c r="HG30" s="303"/>
      <c r="HH30" s="259"/>
      <c r="HI30" s="259"/>
      <c r="HJ30" s="259"/>
      <c r="HK30" s="259"/>
      <c r="HL30" s="259"/>
      <c r="HM30" s="146"/>
      <c r="HN30" s="410"/>
      <c r="HO30" s="146"/>
      <c r="HP30" s="146"/>
      <c r="HQ30" s="259"/>
      <c r="HR30" s="303"/>
      <c r="HS30" s="259"/>
      <c r="HT30" s="259"/>
      <c r="HU30" s="259"/>
      <c r="HV30" s="259"/>
      <c r="HW30" s="259"/>
      <c r="HX30" s="146"/>
      <c r="HY30" s="410"/>
      <c r="HZ30" s="146"/>
      <c r="IA30" s="146"/>
      <c r="IB30" s="259"/>
      <c r="IC30" s="303"/>
      <c r="ID30" s="259"/>
      <c r="IE30" s="259"/>
      <c r="IF30" s="259"/>
      <c r="IG30" s="259"/>
      <c r="IH30" s="259"/>
      <c r="II30" s="146"/>
    </row>
    <row r="31" spans="1:243" ht="12.75" customHeight="1">
      <c r="A31" s="729" t="s">
        <v>31</v>
      </c>
      <c r="B31" s="729"/>
      <c r="C31" s="729"/>
      <c r="D31" s="729"/>
      <c r="E31" s="729"/>
      <c r="F31" s="729"/>
      <c r="G31" s="729"/>
      <c r="H31" s="729"/>
      <c r="I31" s="729"/>
      <c r="J31" s="729"/>
      <c r="K31" s="729"/>
      <c r="L31" s="729"/>
      <c r="M31" s="300"/>
      <c r="N31" s="703">
        <f>N28</f>
        <v>0</v>
      </c>
      <c r="O31" s="704"/>
      <c r="P31" s="705"/>
      <c r="Q31" s="706"/>
      <c r="R31" s="706"/>
      <c r="S31" s="707"/>
      <c r="T31" s="708"/>
      <c r="U31" s="709"/>
      <c r="V31" s="709"/>
      <c r="W31" s="299"/>
      <c r="X31" s="189"/>
      <c r="Y31" s="703">
        <f>Y28</f>
        <v>0</v>
      </c>
      <c r="Z31" s="704"/>
      <c r="AA31" s="705"/>
      <c r="AB31" s="706"/>
      <c r="AC31" s="706"/>
      <c r="AD31" s="707"/>
      <c r="AE31" s="708"/>
      <c r="AF31" s="709"/>
      <c r="AG31" s="709"/>
      <c r="AH31" s="299"/>
      <c r="AJ31" s="703">
        <f>AJ28</f>
        <v>0</v>
      </c>
      <c r="AK31" s="704"/>
      <c r="AL31" s="705"/>
      <c r="AM31" s="706"/>
      <c r="AN31" s="706"/>
      <c r="AO31" s="707"/>
      <c r="AP31" s="708"/>
      <c r="AQ31" s="709"/>
      <c r="AR31" s="709"/>
      <c r="AS31" s="299"/>
      <c r="AT31" s="189"/>
      <c r="AU31" s="703">
        <f>AU28</f>
        <v>0</v>
      </c>
      <c r="AV31" s="704"/>
      <c r="AW31" s="705"/>
      <c r="AX31" s="706"/>
      <c r="AY31" s="706"/>
      <c r="AZ31" s="707"/>
      <c r="BA31" s="708"/>
      <c r="BB31" s="709"/>
      <c r="BC31" s="709"/>
      <c r="BD31" s="299"/>
      <c r="BE31" s="189"/>
      <c r="BF31" s="703">
        <f>BF28</f>
        <v>0</v>
      </c>
      <c r="BG31" s="704"/>
      <c r="BH31" s="705"/>
      <c r="BI31" s="706"/>
      <c r="BJ31" s="706"/>
      <c r="BK31" s="707"/>
      <c r="BL31" s="708"/>
      <c r="BM31" s="709"/>
      <c r="BN31" s="709"/>
      <c r="BO31" s="299"/>
      <c r="BP31" s="189"/>
      <c r="BQ31" s="703">
        <f>BQ28</f>
        <v>0</v>
      </c>
      <c r="BR31" s="704"/>
      <c r="BS31" s="705"/>
      <c r="BT31" s="706"/>
      <c r="BU31" s="706"/>
      <c r="BV31" s="707"/>
      <c r="BW31" s="708"/>
      <c r="BX31" s="709"/>
      <c r="BY31" s="709"/>
      <c r="BZ31" s="299"/>
      <c r="CA31" s="189"/>
      <c r="CB31" s="703">
        <f>CB28</f>
        <v>0</v>
      </c>
      <c r="CC31" s="704"/>
      <c r="CD31" s="705"/>
      <c r="CE31" s="706"/>
      <c r="CF31" s="706"/>
      <c r="CG31" s="707"/>
      <c r="CH31" s="708"/>
      <c r="CI31" s="709"/>
      <c r="CJ31" s="709"/>
      <c r="CK31" s="299"/>
      <c r="CL31" s="189"/>
      <c r="CM31" s="703">
        <f>CM28</f>
        <v>0</v>
      </c>
      <c r="CN31" s="704"/>
      <c r="CO31" s="705"/>
      <c r="CP31" s="706"/>
      <c r="CQ31" s="706"/>
      <c r="CR31" s="707"/>
      <c r="CS31" s="708"/>
      <c r="CT31" s="709"/>
      <c r="CU31" s="709"/>
      <c r="CV31" s="299"/>
      <c r="CW31" s="189"/>
      <c r="CX31" s="703">
        <f>CX28</f>
        <v>0</v>
      </c>
      <c r="CY31" s="704"/>
      <c r="CZ31" s="705"/>
      <c r="DA31" s="706"/>
      <c r="DB31" s="706"/>
      <c r="DC31" s="707"/>
      <c r="DD31" s="708"/>
      <c r="DE31" s="709"/>
      <c r="DF31" s="709"/>
      <c r="DG31" s="299"/>
      <c r="DH31" s="189"/>
      <c r="DI31" s="703">
        <f>DI28</f>
        <v>0</v>
      </c>
      <c r="DJ31" s="704"/>
      <c r="DK31" s="705"/>
      <c r="DL31" s="706"/>
      <c r="DM31" s="706"/>
      <c r="DN31" s="707"/>
      <c r="DO31" s="708"/>
      <c r="DP31" s="709"/>
      <c r="DQ31" s="709"/>
      <c r="DR31" s="299"/>
      <c r="DS31" s="189"/>
      <c r="DT31" s="703">
        <f>DT28</f>
        <v>0</v>
      </c>
      <c r="DU31" s="704"/>
      <c r="DV31" s="705"/>
      <c r="DW31" s="706"/>
      <c r="DX31" s="706"/>
      <c r="DY31" s="707"/>
      <c r="DZ31" s="708"/>
      <c r="EA31" s="709"/>
      <c r="EB31" s="709"/>
      <c r="EC31" s="299"/>
      <c r="ED31" s="189"/>
      <c r="EE31" s="703">
        <f>EE28</f>
        <v>0</v>
      </c>
      <c r="EF31" s="704"/>
      <c r="EG31" s="705"/>
      <c r="EH31" s="706"/>
      <c r="EI31" s="706"/>
      <c r="EJ31" s="707"/>
      <c r="EK31" s="708"/>
      <c r="EL31" s="709"/>
      <c r="EM31" s="709"/>
      <c r="EN31" s="299"/>
      <c r="EO31" s="189"/>
      <c r="EP31" s="703">
        <f>EP28</f>
        <v>0</v>
      </c>
      <c r="EQ31" s="704"/>
      <c r="ER31" s="705"/>
      <c r="ES31" s="706"/>
      <c r="ET31" s="706"/>
      <c r="EU31" s="707"/>
      <c r="EV31" s="708"/>
      <c r="EW31" s="709"/>
      <c r="EX31" s="709"/>
      <c r="EY31" s="299"/>
      <c r="EZ31" s="189"/>
      <c r="FA31" s="703">
        <f>FA28</f>
        <v>0</v>
      </c>
      <c r="FB31" s="704"/>
      <c r="FC31" s="705"/>
      <c r="FD31" s="706"/>
      <c r="FE31" s="706"/>
      <c r="FF31" s="707"/>
      <c r="FG31" s="708"/>
      <c r="FH31" s="709"/>
      <c r="FI31" s="709"/>
      <c r="FJ31" s="299"/>
      <c r="FK31" s="410"/>
      <c r="FL31" s="703">
        <f>FL28</f>
        <v>0</v>
      </c>
      <c r="FM31" s="704"/>
      <c r="FN31" s="705"/>
      <c r="FO31" s="706"/>
      <c r="FP31" s="706"/>
      <c r="FQ31" s="707"/>
      <c r="FR31" s="708"/>
      <c r="FS31" s="709"/>
      <c r="FT31" s="709"/>
      <c r="FU31" s="146"/>
      <c r="FV31" s="410"/>
      <c r="FW31" s="703">
        <f>FW28</f>
        <v>0</v>
      </c>
      <c r="FX31" s="704"/>
      <c r="FY31" s="705"/>
      <c r="FZ31" s="706"/>
      <c r="GA31" s="706"/>
      <c r="GB31" s="707"/>
      <c r="GC31" s="708"/>
      <c r="GD31" s="709"/>
      <c r="GE31" s="709"/>
      <c r="GF31" s="146"/>
      <c r="GG31" s="410"/>
      <c r="GH31" s="703">
        <f>GH28</f>
        <v>0</v>
      </c>
      <c r="GI31" s="704"/>
      <c r="GJ31" s="705"/>
      <c r="GK31" s="706"/>
      <c r="GL31" s="706"/>
      <c r="GM31" s="707"/>
      <c r="GN31" s="708"/>
      <c r="GO31" s="709"/>
      <c r="GP31" s="709"/>
      <c r="GQ31" s="146"/>
      <c r="GR31" s="410"/>
      <c r="GS31" s="703">
        <f>GS28</f>
        <v>0</v>
      </c>
      <c r="GT31" s="704"/>
      <c r="GU31" s="705"/>
      <c r="GV31" s="706"/>
      <c r="GW31" s="706"/>
      <c r="GX31" s="707"/>
      <c r="GY31" s="708"/>
      <c r="GZ31" s="709"/>
      <c r="HA31" s="709"/>
      <c r="HB31" s="146"/>
      <c r="HC31" s="410"/>
      <c r="HD31" s="703">
        <f>HD28</f>
        <v>0</v>
      </c>
      <c r="HE31" s="704"/>
      <c r="HF31" s="705"/>
      <c r="HG31" s="706"/>
      <c r="HH31" s="706"/>
      <c r="HI31" s="707"/>
      <c r="HJ31" s="708"/>
      <c r="HK31" s="709"/>
      <c r="HL31" s="709"/>
      <c r="HM31" s="146"/>
      <c r="HN31" s="410"/>
      <c r="HO31" s="703">
        <f>HO28</f>
        <v>0</v>
      </c>
      <c r="HP31" s="704"/>
      <c r="HQ31" s="705"/>
      <c r="HR31" s="706"/>
      <c r="HS31" s="706"/>
      <c r="HT31" s="707"/>
      <c r="HU31" s="708"/>
      <c r="HV31" s="709"/>
      <c r="HW31" s="709"/>
      <c r="HX31" s="146"/>
      <c r="HY31" s="410"/>
      <c r="HZ31" s="703">
        <f>HZ28</f>
        <v>0</v>
      </c>
      <c r="IA31" s="704"/>
      <c r="IB31" s="705"/>
      <c r="IC31" s="706"/>
      <c r="ID31" s="706"/>
      <c r="IE31" s="707"/>
      <c r="IF31" s="708"/>
      <c r="IG31" s="709"/>
      <c r="IH31" s="709"/>
      <c r="II31" s="146"/>
    </row>
    <row r="32" spans="1:243" ht="12.75">
      <c r="A32" s="111"/>
      <c r="B32" s="111"/>
      <c r="C32" s="111"/>
      <c r="D32" s="111"/>
      <c r="E32" s="111"/>
      <c r="F32" s="111"/>
      <c r="G32" s="111"/>
      <c r="H32" s="111"/>
      <c r="I32" s="111"/>
      <c r="J32" s="111"/>
      <c r="K32" s="111"/>
      <c r="L32" s="111"/>
      <c r="M32" s="300"/>
      <c r="N32" s="146" t="s">
        <v>363</v>
      </c>
      <c r="P32" s="718" t="e">
        <f>P31/N29</f>
        <v>#DIV/0!</v>
      </c>
      <c r="Q32" s="719"/>
      <c r="R32" s="719"/>
      <c r="S32" s="719"/>
      <c r="T32" s="708"/>
      <c r="U32" s="709"/>
      <c r="V32" s="709"/>
      <c r="W32" s="299"/>
      <c r="X32" s="189"/>
      <c r="Y32" s="146" t="s">
        <v>363</v>
      </c>
      <c r="AA32" s="718" t="e">
        <f>AA31/Y29</f>
        <v>#DIV/0!</v>
      </c>
      <c r="AB32" s="719"/>
      <c r="AC32" s="719"/>
      <c r="AD32" s="719"/>
      <c r="AE32" s="708"/>
      <c r="AF32" s="709"/>
      <c r="AG32" s="709"/>
      <c r="AH32" s="299"/>
      <c r="AJ32" s="146" t="s">
        <v>363</v>
      </c>
      <c r="AL32" s="718" t="e">
        <f>AL31/AJ29</f>
        <v>#DIV/0!</v>
      </c>
      <c r="AM32" s="719"/>
      <c r="AN32" s="719"/>
      <c r="AO32" s="719"/>
      <c r="AP32" s="708"/>
      <c r="AQ32" s="709"/>
      <c r="AR32" s="709"/>
      <c r="AS32" s="299"/>
      <c r="AT32" s="189"/>
      <c r="AU32" s="146" t="s">
        <v>363</v>
      </c>
      <c r="AW32" s="718" t="e">
        <f>AW31/AU29</f>
        <v>#DIV/0!</v>
      </c>
      <c r="AX32" s="719"/>
      <c r="AY32" s="719"/>
      <c r="AZ32" s="719"/>
      <c r="BA32" s="708"/>
      <c r="BB32" s="709"/>
      <c r="BC32" s="709"/>
      <c r="BD32" s="299"/>
      <c r="BE32" s="189"/>
      <c r="BF32" s="146" t="s">
        <v>363</v>
      </c>
      <c r="BH32" s="718" t="e">
        <f>BH31/BF29</f>
        <v>#DIV/0!</v>
      </c>
      <c r="BI32" s="719"/>
      <c r="BJ32" s="719"/>
      <c r="BK32" s="719"/>
      <c r="BL32" s="708"/>
      <c r="BM32" s="709"/>
      <c r="BN32" s="709"/>
      <c r="BO32" s="299"/>
      <c r="BP32" s="189"/>
      <c r="BQ32" s="146" t="s">
        <v>363</v>
      </c>
      <c r="BS32" s="718" t="e">
        <f>BS31/BQ29</f>
        <v>#DIV/0!</v>
      </c>
      <c r="BT32" s="719"/>
      <c r="BU32" s="719"/>
      <c r="BV32" s="719"/>
      <c r="BW32" s="708"/>
      <c r="BX32" s="709"/>
      <c r="BY32" s="709"/>
      <c r="BZ32" s="299"/>
      <c r="CA32" s="189"/>
      <c r="CB32" s="146" t="s">
        <v>363</v>
      </c>
      <c r="CD32" s="718" t="e">
        <f>CD31/CB29</f>
        <v>#DIV/0!</v>
      </c>
      <c r="CE32" s="719"/>
      <c r="CF32" s="719"/>
      <c r="CG32" s="719"/>
      <c r="CH32" s="708"/>
      <c r="CI32" s="709"/>
      <c r="CJ32" s="709"/>
      <c r="CK32" s="299"/>
      <c r="CL32" s="189"/>
      <c r="CM32" s="146" t="s">
        <v>363</v>
      </c>
      <c r="CO32" s="718" t="e">
        <f>CO31/CM29</f>
        <v>#DIV/0!</v>
      </c>
      <c r="CP32" s="719"/>
      <c r="CQ32" s="719"/>
      <c r="CR32" s="719"/>
      <c r="CS32" s="708"/>
      <c r="CT32" s="709"/>
      <c r="CU32" s="709"/>
      <c r="CV32" s="299"/>
      <c r="CW32" s="189"/>
      <c r="CX32" s="146" t="s">
        <v>363</v>
      </c>
      <c r="CZ32" s="718" t="e">
        <f>CZ31/CX29</f>
        <v>#DIV/0!</v>
      </c>
      <c r="DA32" s="719"/>
      <c r="DB32" s="719"/>
      <c r="DC32" s="719"/>
      <c r="DD32" s="708"/>
      <c r="DE32" s="709"/>
      <c r="DF32" s="709"/>
      <c r="DG32" s="299"/>
      <c r="DH32" s="189"/>
      <c r="DI32" s="146" t="s">
        <v>363</v>
      </c>
      <c r="DK32" s="718" t="e">
        <f>DK31/DI29</f>
        <v>#DIV/0!</v>
      </c>
      <c r="DL32" s="719"/>
      <c r="DM32" s="719"/>
      <c r="DN32" s="719"/>
      <c r="DO32" s="708"/>
      <c r="DP32" s="709"/>
      <c r="DQ32" s="709"/>
      <c r="DR32" s="299"/>
      <c r="DS32" s="189"/>
      <c r="DT32" s="146" t="s">
        <v>363</v>
      </c>
      <c r="DV32" s="718" t="e">
        <f>DV31/DT29</f>
        <v>#DIV/0!</v>
      </c>
      <c r="DW32" s="719"/>
      <c r="DX32" s="719"/>
      <c r="DY32" s="719"/>
      <c r="DZ32" s="708"/>
      <c r="EA32" s="709"/>
      <c r="EB32" s="709"/>
      <c r="EC32" s="299"/>
      <c r="ED32" s="189"/>
      <c r="EE32" s="146" t="s">
        <v>363</v>
      </c>
      <c r="EG32" s="718" t="e">
        <f>EG31/EE29</f>
        <v>#DIV/0!</v>
      </c>
      <c r="EH32" s="719"/>
      <c r="EI32" s="719"/>
      <c r="EJ32" s="719"/>
      <c r="EK32" s="708"/>
      <c r="EL32" s="709"/>
      <c r="EM32" s="709"/>
      <c r="EN32" s="299"/>
      <c r="EO32" s="189"/>
      <c r="EP32" s="146" t="s">
        <v>363</v>
      </c>
      <c r="ER32" s="718" t="e">
        <f>ER31/EP29</f>
        <v>#DIV/0!</v>
      </c>
      <c r="ES32" s="719"/>
      <c r="ET32" s="719"/>
      <c r="EU32" s="719"/>
      <c r="EV32" s="708"/>
      <c r="EW32" s="709"/>
      <c r="EX32" s="709"/>
      <c r="EY32" s="299"/>
      <c r="EZ32" s="189"/>
      <c r="FA32" s="146" t="s">
        <v>363</v>
      </c>
      <c r="FC32" s="718" t="e">
        <f>FC31/FA29</f>
        <v>#DIV/0!</v>
      </c>
      <c r="FD32" s="719"/>
      <c r="FE32" s="719"/>
      <c r="FF32" s="719"/>
      <c r="FG32" s="708"/>
      <c r="FH32" s="709"/>
      <c r="FI32" s="709"/>
      <c r="FJ32" s="299"/>
      <c r="FK32" s="410"/>
      <c r="FL32" s="146" t="s">
        <v>363</v>
      </c>
      <c r="FM32" s="146"/>
      <c r="FN32" s="734" t="e">
        <f>FN31/FL29</f>
        <v>#DIV/0!</v>
      </c>
      <c r="FO32" s="735"/>
      <c r="FP32" s="735"/>
      <c r="FQ32" s="735"/>
      <c r="FR32" s="708"/>
      <c r="FS32" s="709"/>
      <c r="FT32" s="709"/>
      <c r="FU32" s="146"/>
      <c r="FV32" s="410"/>
      <c r="FW32" s="146" t="s">
        <v>363</v>
      </c>
      <c r="FX32" s="146"/>
      <c r="FY32" s="734" t="e">
        <f>FY31/FW29</f>
        <v>#DIV/0!</v>
      </c>
      <c r="FZ32" s="735"/>
      <c r="GA32" s="735"/>
      <c r="GB32" s="735"/>
      <c r="GC32" s="708"/>
      <c r="GD32" s="709"/>
      <c r="GE32" s="709"/>
      <c r="GF32" s="146"/>
      <c r="GG32" s="410"/>
      <c r="GH32" s="146" t="s">
        <v>363</v>
      </c>
      <c r="GI32" s="146"/>
      <c r="GJ32" s="734" t="e">
        <f>GJ31/GH29</f>
        <v>#DIV/0!</v>
      </c>
      <c r="GK32" s="735"/>
      <c r="GL32" s="735"/>
      <c r="GM32" s="735"/>
      <c r="GN32" s="708"/>
      <c r="GO32" s="709"/>
      <c r="GP32" s="709"/>
      <c r="GQ32" s="146"/>
      <c r="GR32" s="410"/>
      <c r="GS32" s="146" t="s">
        <v>363</v>
      </c>
      <c r="GT32" s="146"/>
      <c r="GU32" s="734" t="e">
        <f>GU31/GS29</f>
        <v>#DIV/0!</v>
      </c>
      <c r="GV32" s="735"/>
      <c r="GW32" s="735"/>
      <c r="GX32" s="735"/>
      <c r="GY32" s="708"/>
      <c r="GZ32" s="709"/>
      <c r="HA32" s="709"/>
      <c r="HB32" s="146"/>
      <c r="HC32" s="410"/>
      <c r="HD32" s="146" t="s">
        <v>363</v>
      </c>
      <c r="HE32" s="146"/>
      <c r="HF32" s="734" t="e">
        <f>HF31/HD29</f>
        <v>#DIV/0!</v>
      </c>
      <c r="HG32" s="735"/>
      <c r="HH32" s="735"/>
      <c r="HI32" s="735"/>
      <c r="HJ32" s="708"/>
      <c r="HK32" s="709"/>
      <c r="HL32" s="709"/>
      <c r="HM32" s="146"/>
      <c r="HN32" s="410"/>
      <c r="HO32" s="146" t="s">
        <v>363</v>
      </c>
      <c r="HP32" s="146"/>
      <c r="HQ32" s="734" t="e">
        <f>HQ31/HO29</f>
        <v>#DIV/0!</v>
      </c>
      <c r="HR32" s="735"/>
      <c r="HS32" s="735"/>
      <c r="HT32" s="735"/>
      <c r="HU32" s="708"/>
      <c r="HV32" s="709"/>
      <c r="HW32" s="709"/>
      <c r="HX32" s="146"/>
      <c r="HY32" s="410"/>
      <c r="HZ32" s="146" t="s">
        <v>363</v>
      </c>
      <c r="IA32" s="146"/>
      <c r="IB32" s="734" t="e">
        <f>IB31/HZ29</f>
        <v>#DIV/0!</v>
      </c>
      <c r="IC32" s="735"/>
      <c r="ID32" s="735"/>
      <c r="IE32" s="735"/>
      <c r="IF32" s="708"/>
      <c r="IG32" s="709"/>
      <c r="IH32" s="709"/>
      <c r="II32" s="146"/>
    </row>
    <row r="33" spans="1:243" ht="12.75">
      <c r="A33" s="112"/>
      <c r="B33" s="112"/>
      <c r="C33" s="112"/>
      <c r="D33" s="112"/>
      <c r="E33" s="112"/>
      <c r="F33" s="112"/>
      <c r="G33" s="112"/>
      <c r="H33" s="112"/>
      <c r="I33" s="112"/>
      <c r="J33" s="112"/>
      <c r="K33" s="112"/>
      <c r="L33" s="112"/>
      <c r="M33" s="279"/>
      <c r="N33" s="122"/>
      <c r="O33" s="122"/>
      <c r="P33" s="259"/>
      <c r="Q33" s="259"/>
      <c r="R33" s="259"/>
      <c r="S33" s="259"/>
      <c r="T33" s="259"/>
      <c r="U33" s="259"/>
      <c r="V33" s="259"/>
      <c r="W33" s="299"/>
      <c r="X33" s="279"/>
      <c r="Y33" s="122"/>
      <c r="Z33" s="122"/>
      <c r="AA33" s="259"/>
      <c r="AB33" s="259"/>
      <c r="AC33" s="259"/>
      <c r="AD33" s="259"/>
      <c r="AE33" s="259"/>
      <c r="AF33" s="259"/>
      <c r="AG33" s="259"/>
      <c r="AH33" s="299"/>
      <c r="AJ33" s="122"/>
      <c r="AK33" s="122"/>
      <c r="AL33" s="259"/>
      <c r="AM33" s="259"/>
      <c r="AN33" s="259"/>
      <c r="AO33" s="259"/>
      <c r="AP33" s="259"/>
      <c r="AQ33" s="259"/>
      <c r="AR33" s="259"/>
      <c r="AS33" s="299"/>
      <c r="AT33" s="279"/>
      <c r="AU33" s="122"/>
      <c r="AV33" s="122"/>
      <c r="AW33" s="259"/>
      <c r="AX33" s="259"/>
      <c r="AY33" s="259"/>
      <c r="AZ33" s="259"/>
      <c r="BA33" s="259"/>
      <c r="BB33" s="259"/>
      <c r="BC33" s="259"/>
      <c r="BD33" s="299"/>
      <c r="BE33" s="279"/>
      <c r="BF33" s="122"/>
      <c r="BG33" s="122"/>
      <c r="BH33" s="259"/>
      <c r="BI33" s="259"/>
      <c r="BJ33" s="259"/>
      <c r="BK33" s="259"/>
      <c r="BL33" s="259"/>
      <c r="BM33" s="259"/>
      <c r="BN33" s="259"/>
      <c r="BO33" s="299"/>
      <c r="BP33" s="279"/>
      <c r="BQ33" s="122"/>
      <c r="BR33" s="122"/>
      <c r="BS33" s="259"/>
      <c r="BT33" s="259"/>
      <c r="BU33" s="259"/>
      <c r="BV33" s="259"/>
      <c r="BW33" s="259"/>
      <c r="BX33" s="259"/>
      <c r="BY33" s="259"/>
      <c r="BZ33" s="299"/>
      <c r="CA33" s="279"/>
      <c r="CB33" s="122"/>
      <c r="CC33" s="122"/>
      <c r="CD33" s="259"/>
      <c r="CE33" s="259"/>
      <c r="CF33" s="259"/>
      <c r="CG33" s="259"/>
      <c r="CH33" s="259"/>
      <c r="CI33" s="259"/>
      <c r="CJ33" s="259"/>
      <c r="CK33" s="299"/>
      <c r="CL33" s="279"/>
      <c r="CM33" s="122"/>
      <c r="CN33" s="122"/>
      <c r="CO33" s="259"/>
      <c r="CP33" s="259"/>
      <c r="CQ33" s="259"/>
      <c r="CR33" s="259"/>
      <c r="CS33" s="259"/>
      <c r="CT33" s="259"/>
      <c r="CU33" s="259"/>
      <c r="CV33" s="299"/>
      <c r="CW33" s="279"/>
      <c r="CX33" s="122"/>
      <c r="CY33" s="122"/>
      <c r="CZ33" s="259"/>
      <c r="DA33" s="259"/>
      <c r="DB33" s="259"/>
      <c r="DC33" s="259"/>
      <c r="DD33" s="259"/>
      <c r="DE33" s="259"/>
      <c r="DF33" s="259"/>
      <c r="DG33" s="299"/>
      <c r="DH33" s="279"/>
      <c r="DI33" s="122"/>
      <c r="DJ33" s="122"/>
      <c r="DK33" s="259"/>
      <c r="DL33" s="259"/>
      <c r="DM33" s="259"/>
      <c r="DN33" s="259"/>
      <c r="DO33" s="259"/>
      <c r="DP33" s="259"/>
      <c r="DQ33" s="259"/>
      <c r="DR33" s="299"/>
      <c r="DS33" s="279"/>
      <c r="DT33" s="122"/>
      <c r="DU33" s="122"/>
      <c r="DV33" s="259"/>
      <c r="DW33" s="259"/>
      <c r="DX33" s="259"/>
      <c r="DY33" s="259"/>
      <c r="DZ33" s="259"/>
      <c r="EA33" s="259"/>
      <c r="EB33" s="259"/>
      <c r="EC33" s="299"/>
      <c r="ED33" s="279"/>
      <c r="EE33" s="122"/>
      <c r="EF33" s="122"/>
      <c r="EG33" s="259"/>
      <c r="EH33" s="259"/>
      <c r="EI33" s="259"/>
      <c r="EJ33" s="259"/>
      <c r="EK33" s="259"/>
      <c r="EL33" s="259"/>
      <c r="EM33" s="259"/>
      <c r="EN33" s="299"/>
      <c r="EO33" s="279"/>
      <c r="EP33" s="122"/>
      <c r="EQ33" s="122"/>
      <c r="ER33" s="259"/>
      <c r="ES33" s="259"/>
      <c r="ET33" s="259"/>
      <c r="EU33" s="259"/>
      <c r="EV33" s="259"/>
      <c r="EW33" s="259"/>
      <c r="EX33" s="259"/>
      <c r="EY33" s="299"/>
      <c r="EZ33" s="279"/>
      <c r="FA33" s="122"/>
      <c r="FB33" s="122"/>
      <c r="FC33" s="259"/>
      <c r="FD33" s="259"/>
      <c r="FE33" s="259"/>
      <c r="FF33" s="259"/>
      <c r="FG33" s="259"/>
      <c r="FH33" s="259"/>
      <c r="FI33" s="259"/>
      <c r="FJ33" s="299"/>
      <c r="FK33" s="410"/>
      <c r="FL33" s="122"/>
      <c r="FM33" s="122"/>
      <c r="FN33" s="259"/>
      <c r="FO33" s="259"/>
      <c r="FP33" s="259"/>
      <c r="FQ33" s="259"/>
      <c r="FR33" s="259"/>
      <c r="FS33" s="259"/>
      <c r="FT33" s="259"/>
      <c r="FU33" s="146"/>
      <c r="FV33" s="410"/>
      <c r="FW33" s="122"/>
      <c r="FX33" s="122"/>
      <c r="FY33" s="259"/>
      <c r="FZ33" s="259"/>
      <c r="GA33" s="259"/>
      <c r="GB33" s="259"/>
      <c r="GC33" s="259"/>
      <c r="GD33" s="259"/>
      <c r="GE33" s="259"/>
      <c r="GF33" s="146"/>
      <c r="GG33" s="410"/>
      <c r="GH33" s="122"/>
      <c r="GI33" s="122"/>
      <c r="GJ33" s="259"/>
      <c r="GK33" s="259"/>
      <c r="GL33" s="259"/>
      <c r="GM33" s="259"/>
      <c r="GN33" s="259"/>
      <c r="GO33" s="259"/>
      <c r="GP33" s="259"/>
      <c r="GQ33" s="146"/>
      <c r="GR33" s="410"/>
      <c r="GS33" s="122"/>
      <c r="GT33" s="122"/>
      <c r="GU33" s="259"/>
      <c r="GV33" s="259"/>
      <c r="GW33" s="259"/>
      <c r="GX33" s="259"/>
      <c r="GY33" s="259"/>
      <c r="GZ33" s="259"/>
      <c r="HA33" s="259"/>
      <c r="HB33" s="146"/>
      <c r="HC33" s="410"/>
      <c r="HD33" s="122"/>
      <c r="HE33" s="122"/>
      <c r="HF33" s="259"/>
      <c r="HG33" s="259"/>
      <c r="HH33" s="259"/>
      <c r="HI33" s="259"/>
      <c r="HJ33" s="259"/>
      <c r="HK33" s="259"/>
      <c r="HL33" s="259"/>
      <c r="HM33" s="146"/>
      <c r="HN33" s="410"/>
      <c r="HO33" s="122"/>
      <c r="HP33" s="122"/>
      <c r="HQ33" s="259"/>
      <c r="HR33" s="259"/>
      <c r="HS33" s="259"/>
      <c r="HT33" s="259"/>
      <c r="HU33" s="259"/>
      <c r="HV33" s="259"/>
      <c r="HW33" s="259"/>
      <c r="HX33" s="146"/>
      <c r="HY33" s="410"/>
      <c r="HZ33" s="122"/>
      <c r="IA33" s="122"/>
      <c r="IB33" s="259"/>
      <c r="IC33" s="259"/>
      <c r="ID33" s="259"/>
      <c r="IE33" s="259"/>
      <c r="IF33" s="259"/>
      <c r="IG33" s="259"/>
      <c r="IH33" s="259"/>
      <c r="II33" s="146"/>
    </row>
    <row r="34" spans="12:243" ht="12.75">
      <c r="L34" s="115" t="s">
        <v>659</v>
      </c>
      <c r="O34" s="135" t="s">
        <v>658</v>
      </c>
      <c r="W34" s="299"/>
      <c r="Z34" s="135" t="s">
        <v>656</v>
      </c>
      <c r="AH34" s="299"/>
      <c r="AK34" s="135" t="s">
        <v>656</v>
      </c>
      <c r="AS34" s="299"/>
      <c r="AV34" s="135" t="s">
        <v>656</v>
      </c>
      <c r="BD34" s="299"/>
      <c r="BG34" s="135" t="s">
        <v>656</v>
      </c>
      <c r="BO34" s="299"/>
      <c r="BR34" s="135" t="s">
        <v>656</v>
      </c>
      <c r="BZ34" s="299"/>
      <c r="CC34" s="135" t="s">
        <v>656</v>
      </c>
      <c r="CK34" s="299"/>
      <c r="CN34" s="135" t="s">
        <v>656</v>
      </c>
      <c r="CV34" s="299"/>
      <c r="CY34" s="135" t="s">
        <v>656</v>
      </c>
      <c r="DG34" s="299"/>
      <c r="DJ34" s="135" t="s">
        <v>656</v>
      </c>
      <c r="DR34" s="299"/>
      <c r="DU34" s="135" t="s">
        <v>656</v>
      </c>
      <c r="EC34" s="299"/>
      <c r="EF34" s="135" t="s">
        <v>656</v>
      </c>
      <c r="EN34" s="299"/>
      <c r="EQ34" s="135" t="s">
        <v>656</v>
      </c>
      <c r="EY34" s="299"/>
      <c r="FB34" s="135" t="s">
        <v>656</v>
      </c>
      <c r="FJ34" s="299"/>
      <c r="FK34" s="146"/>
      <c r="FL34" s="146"/>
      <c r="FM34" s="135" t="s">
        <v>656</v>
      </c>
      <c r="FN34" s="146"/>
      <c r="FO34" s="146"/>
      <c r="FP34" s="146"/>
      <c r="FQ34" s="146"/>
      <c r="FR34" s="146"/>
      <c r="FS34" s="146"/>
      <c r="FT34" s="146"/>
      <c r="FU34" s="146"/>
      <c r="FV34" s="146"/>
      <c r="FW34" s="146"/>
      <c r="FX34" s="135" t="s">
        <v>656</v>
      </c>
      <c r="FY34" s="146"/>
      <c r="FZ34" s="146"/>
      <c r="GA34" s="146"/>
      <c r="GB34" s="146"/>
      <c r="GC34" s="146"/>
      <c r="GD34" s="146"/>
      <c r="GE34" s="146"/>
      <c r="GF34" s="146"/>
      <c r="GG34" s="146"/>
      <c r="GH34" s="146"/>
      <c r="GI34" s="135" t="s">
        <v>656</v>
      </c>
      <c r="GJ34" s="146"/>
      <c r="GK34" s="146"/>
      <c r="GL34" s="146"/>
      <c r="GM34" s="146"/>
      <c r="GN34" s="146"/>
      <c r="GO34" s="146"/>
      <c r="GP34" s="146"/>
      <c r="GQ34" s="146"/>
      <c r="GR34" s="146"/>
      <c r="GS34" s="146"/>
      <c r="GT34" s="135" t="s">
        <v>656</v>
      </c>
      <c r="GU34" s="146"/>
      <c r="GV34" s="146"/>
      <c r="GW34" s="146"/>
      <c r="GX34" s="146"/>
      <c r="GY34" s="146"/>
      <c r="GZ34" s="146"/>
      <c r="HA34" s="146"/>
      <c r="HB34" s="146"/>
      <c r="HC34" s="146"/>
      <c r="HD34" s="146"/>
      <c r="HE34" s="135" t="s">
        <v>656</v>
      </c>
      <c r="HF34" s="146"/>
      <c r="HG34" s="146"/>
      <c r="HH34" s="146"/>
      <c r="HI34" s="146"/>
      <c r="HJ34" s="146"/>
      <c r="HK34" s="146"/>
      <c r="HL34" s="146"/>
      <c r="HM34" s="146"/>
      <c r="HN34" s="146"/>
      <c r="HO34" s="146"/>
      <c r="HP34" s="135" t="s">
        <v>656</v>
      </c>
      <c r="HQ34" s="146"/>
      <c r="HR34" s="146"/>
      <c r="HS34" s="146"/>
      <c r="HT34" s="146"/>
      <c r="HU34" s="146"/>
      <c r="HV34" s="146"/>
      <c r="HW34" s="146"/>
      <c r="HX34" s="146"/>
      <c r="HY34" s="146"/>
      <c r="HZ34" s="146"/>
      <c r="IA34" s="135" t="s">
        <v>656</v>
      </c>
      <c r="IB34" s="146"/>
      <c r="IC34" s="146"/>
      <c r="ID34" s="146"/>
      <c r="IE34" s="146"/>
      <c r="IF34" s="146"/>
      <c r="IG34" s="146"/>
      <c r="IH34" s="146"/>
      <c r="II34" s="146"/>
    </row>
    <row r="35" spans="1:243" ht="12.75">
      <c r="A35" s="730" t="s">
        <v>657</v>
      </c>
      <c r="B35" s="731"/>
      <c r="C35" s="731"/>
      <c r="D35" s="731"/>
      <c r="E35" s="731"/>
      <c r="F35" s="731"/>
      <c r="G35" s="731"/>
      <c r="H35" s="731"/>
      <c r="I35" s="731"/>
      <c r="J35" s="731"/>
      <c r="K35" s="731"/>
      <c r="L35" s="731"/>
      <c r="O35" s="146" t="s">
        <v>32</v>
      </c>
      <c r="P35" s="304"/>
      <c r="W35" s="299"/>
      <c r="Z35" s="146" t="s">
        <v>32</v>
      </c>
      <c r="AA35" s="304"/>
      <c r="AH35" s="299"/>
      <c r="AK35" s="146" t="s">
        <v>32</v>
      </c>
      <c r="AL35" s="304"/>
      <c r="AS35" s="299"/>
      <c r="AV35" s="146" t="s">
        <v>32</v>
      </c>
      <c r="AW35" s="304"/>
      <c r="BD35" s="299"/>
      <c r="BG35" s="146" t="s">
        <v>32</v>
      </c>
      <c r="BH35" s="304"/>
      <c r="BO35" s="299"/>
      <c r="BR35" s="146" t="s">
        <v>32</v>
      </c>
      <c r="BS35" s="304"/>
      <c r="BZ35" s="299"/>
      <c r="CC35" s="146" t="s">
        <v>32</v>
      </c>
      <c r="CD35" s="304"/>
      <c r="CK35" s="299"/>
      <c r="CN35" s="146" t="s">
        <v>32</v>
      </c>
      <c r="CO35" s="304"/>
      <c r="CV35" s="299"/>
      <c r="CY35" s="146" t="s">
        <v>32</v>
      </c>
      <c r="CZ35" s="304"/>
      <c r="DG35" s="299"/>
      <c r="DJ35" s="146" t="s">
        <v>32</v>
      </c>
      <c r="DK35" s="304"/>
      <c r="DR35" s="299"/>
      <c r="DU35" s="146" t="s">
        <v>32</v>
      </c>
      <c r="DV35" s="304"/>
      <c r="EC35" s="299"/>
      <c r="EF35" s="146" t="s">
        <v>32</v>
      </c>
      <c r="EG35" s="304"/>
      <c r="EN35" s="299"/>
      <c r="EQ35" s="146" t="s">
        <v>32</v>
      </c>
      <c r="ER35" s="304"/>
      <c r="EY35" s="299"/>
      <c r="FB35" s="146" t="s">
        <v>32</v>
      </c>
      <c r="FC35" s="304"/>
      <c r="FJ35" s="299"/>
      <c r="FK35" s="387"/>
      <c r="FL35" s="146"/>
      <c r="FM35" s="146" t="s">
        <v>32</v>
      </c>
      <c r="FN35" s="304"/>
      <c r="FO35" s="146"/>
      <c r="FP35" s="146"/>
      <c r="FQ35" s="146"/>
      <c r="FR35" s="146"/>
      <c r="FS35" s="146"/>
      <c r="FT35" s="146"/>
      <c r="FU35" s="146"/>
      <c r="FV35" s="387"/>
      <c r="FW35" s="146"/>
      <c r="FX35" s="146" t="s">
        <v>32</v>
      </c>
      <c r="FY35" s="304"/>
      <c r="FZ35" s="146"/>
      <c r="GA35" s="146"/>
      <c r="GB35" s="146"/>
      <c r="GC35" s="146"/>
      <c r="GD35" s="146"/>
      <c r="GE35" s="146"/>
      <c r="GF35" s="146"/>
      <c r="GG35" s="387"/>
      <c r="GH35" s="146"/>
      <c r="GI35" s="146" t="s">
        <v>32</v>
      </c>
      <c r="GJ35" s="304"/>
      <c r="GK35" s="146"/>
      <c r="GL35" s="146"/>
      <c r="GM35" s="146"/>
      <c r="GN35" s="146"/>
      <c r="GO35" s="146"/>
      <c r="GP35" s="146"/>
      <c r="GQ35" s="146"/>
      <c r="GR35" s="387"/>
      <c r="GS35" s="146"/>
      <c r="GT35" s="146" t="s">
        <v>32</v>
      </c>
      <c r="GU35" s="304"/>
      <c r="GV35" s="146"/>
      <c r="GW35" s="146"/>
      <c r="GX35" s="146"/>
      <c r="GY35" s="146"/>
      <c r="GZ35" s="146"/>
      <c r="HA35" s="146"/>
      <c r="HB35" s="146"/>
      <c r="HC35" s="387"/>
      <c r="HD35" s="146"/>
      <c r="HE35" s="146" t="s">
        <v>32</v>
      </c>
      <c r="HF35" s="304"/>
      <c r="HG35" s="146"/>
      <c r="HH35" s="146"/>
      <c r="HI35" s="146"/>
      <c r="HJ35" s="146"/>
      <c r="HK35" s="146"/>
      <c r="HL35" s="146"/>
      <c r="HM35" s="146"/>
      <c r="HN35" s="387"/>
      <c r="HO35" s="146"/>
      <c r="HP35" s="146" t="s">
        <v>32</v>
      </c>
      <c r="HQ35" s="304"/>
      <c r="HR35" s="146"/>
      <c r="HS35" s="146"/>
      <c r="HT35" s="146"/>
      <c r="HU35" s="146"/>
      <c r="HV35" s="146"/>
      <c r="HW35" s="146"/>
      <c r="HX35" s="146"/>
      <c r="HY35" s="387"/>
      <c r="HZ35" s="146"/>
      <c r="IA35" s="146" t="s">
        <v>32</v>
      </c>
      <c r="IB35" s="304"/>
      <c r="IC35" s="146"/>
      <c r="ID35" s="146"/>
      <c r="IE35" s="146"/>
      <c r="IF35" s="146"/>
      <c r="IG35" s="146"/>
      <c r="IH35" s="146"/>
      <c r="II35" s="146"/>
    </row>
    <row r="36" spans="1:243" ht="12.75">
      <c r="A36" s="725"/>
      <c r="B36" s="726"/>
      <c r="C36" s="726"/>
      <c r="D36" s="726"/>
      <c r="E36" s="726"/>
      <c r="F36" s="726"/>
      <c r="G36" s="726"/>
      <c r="H36" s="726"/>
      <c r="I36" s="726"/>
      <c r="J36" s="726"/>
      <c r="K36" s="726"/>
      <c r="L36" s="726"/>
      <c r="P36" s="304"/>
      <c r="W36" s="299"/>
      <c r="AA36" s="304"/>
      <c r="AH36" s="299"/>
      <c r="AL36" s="304"/>
      <c r="AS36" s="299"/>
      <c r="AW36" s="304"/>
      <c r="BD36" s="299"/>
      <c r="BH36" s="304"/>
      <c r="BO36" s="299"/>
      <c r="BS36" s="304"/>
      <c r="BZ36" s="299"/>
      <c r="CD36" s="304"/>
      <c r="CK36" s="299"/>
      <c r="CO36" s="304"/>
      <c r="CV36" s="299"/>
      <c r="CZ36" s="304"/>
      <c r="DG36" s="299"/>
      <c r="DK36" s="304"/>
      <c r="DR36" s="299"/>
      <c r="DV36" s="304"/>
      <c r="EC36" s="299"/>
      <c r="EG36" s="304"/>
      <c r="EN36" s="299"/>
      <c r="ER36" s="304"/>
      <c r="EY36" s="299"/>
      <c r="FC36" s="304"/>
      <c r="FJ36" s="299"/>
      <c r="FK36" s="387"/>
      <c r="FL36" s="146"/>
      <c r="FM36" s="146"/>
      <c r="FN36" s="304"/>
      <c r="FO36" s="146"/>
      <c r="FP36" s="146"/>
      <c r="FQ36" s="146"/>
      <c r="FR36" s="146"/>
      <c r="FS36" s="146"/>
      <c r="FT36" s="146"/>
      <c r="FU36" s="146"/>
      <c r="FV36" s="387"/>
      <c r="FW36" s="146"/>
      <c r="FX36" s="146"/>
      <c r="FY36" s="304"/>
      <c r="FZ36" s="146"/>
      <c r="GA36" s="146"/>
      <c r="GB36" s="146"/>
      <c r="GC36" s="146"/>
      <c r="GD36" s="146"/>
      <c r="GE36" s="146"/>
      <c r="GF36" s="146"/>
      <c r="GG36" s="387"/>
      <c r="GH36" s="146"/>
      <c r="GI36" s="146"/>
      <c r="GJ36" s="304"/>
      <c r="GK36" s="146"/>
      <c r="GL36" s="146"/>
      <c r="GM36" s="146"/>
      <c r="GN36" s="146"/>
      <c r="GO36" s="146"/>
      <c r="GP36" s="146"/>
      <c r="GQ36" s="146"/>
      <c r="GR36" s="387"/>
      <c r="GS36" s="146"/>
      <c r="GT36" s="146"/>
      <c r="GU36" s="304"/>
      <c r="GV36" s="146"/>
      <c r="GW36" s="146"/>
      <c r="GX36" s="146"/>
      <c r="GY36" s="146"/>
      <c r="GZ36" s="146"/>
      <c r="HA36" s="146"/>
      <c r="HB36" s="146"/>
      <c r="HC36" s="387"/>
      <c r="HD36" s="146"/>
      <c r="HE36" s="146"/>
      <c r="HF36" s="304"/>
      <c r="HG36" s="146"/>
      <c r="HH36" s="146"/>
      <c r="HI36" s="146"/>
      <c r="HJ36" s="146"/>
      <c r="HK36" s="146"/>
      <c r="HL36" s="146"/>
      <c r="HM36" s="146"/>
      <c r="HN36" s="387"/>
      <c r="HO36" s="146"/>
      <c r="HP36" s="146"/>
      <c r="HQ36" s="304"/>
      <c r="HR36" s="146"/>
      <c r="HS36" s="146"/>
      <c r="HT36" s="146"/>
      <c r="HU36" s="146"/>
      <c r="HV36" s="146"/>
      <c r="HW36" s="146"/>
      <c r="HX36" s="146"/>
      <c r="HY36" s="387"/>
      <c r="HZ36" s="146"/>
      <c r="IA36" s="146"/>
      <c r="IB36" s="304"/>
      <c r="IC36" s="146"/>
      <c r="ID36" s="146"/>
      <c r="IE36" s="146"/>
      <c r="IF36" s="146"/>
      <c r="IG36" s="146"/>
      <c r="IH36" s="146"/>
      <c r="II36" s="146"/>
    </row>
    <row r="37" spans="1:243" ht="12.75">
      <c r="A37" s="725" t="s">
        <v>58</v>
      </c>
      <c r="B37" s="726"/>
      <c r="C37" s="726"/>
      <c r="D37" s="726"/>
      <c r="E37" s="726"/>
      <c r="F37" s="726"/>
      <c r="G37" s="726"/>
      <c r="H37" s="726"/>
      <c r="I37" s="726"/>
      <c r="J37" s="726"/>
      <c r="K37" s="726"/>
      <c r="L37" s="726"/>
      <c r="M37" s="300"/>
      <c r="N37" s="694"/>
      <c r="O37" s="695"/>
      <c r="P37" s="695"/>
      <c r="Q37" s="695"/>
      <c r="R37" s="695"/>
      <c r="S37" s="695"/>
      <c r="T37" s="695"/>
      <c r="U37" s="695"/>
      <c r="V37" s="696"/>
      <c r="W37" s="299"/>
      <c r="Y37" s="694"/>
      <c r="Z37" s="695"/>
      <c r="AA37" s="695"/>
      <c r="AB37" s="695"/>
      <c r="AC37" s="695"/>
      <c r="AD37" s="695"/>
      <c r="AE37" s="695"/>
      <c r="AF37" s="695"/>
      <c r="AG37" s="696"/>
      <c r="AH37" s="299"/>
      <c r="AJ37" s="694"/>
      <c r="AK37" s="695"/>
      <c r="AL37" s="695"/>
      <c r="AM37" s="695"/>
      <c r="AN37" s="695"/>
      <c r="AO37" s="695"/>
      <c r="AP37" s="695"/>
      <c r="AQ37" s="695"/>
      <c r="AR37" s="696"/>
      <c r="AS37" s="299"/>
      <c r="AU37" s="694"/>
      <c r="AV37" s="695"/>
      <c r="AW37" s="695"/>
      <c r="AX37" s="695"/>
      <c r="AY37" s="695"/>
      <c r="AZ37" s="695"/>
      <c r="BA37" s="695"/>
      <c r="BB37" s="695"/>
      <c r="BC37" s="696"/>
      <c r="BD37" s="299"/>
      <c r="BF37" s="694"/>
      <c r="BG37" s="695"/>
      <c r="BH37" s="695"/>
      <c r="BI37" s="695"/>
      <c r="BJ37" s="695"/>
      <c r="BK37" s="695"/>
      <c r="BL37" s="695"/>
      <c r="BM37" s="695"/>
      <c r="BN37" s="696"/>
      <c r="BO37" s="299"/>
      <c r="BQ37" s="694"/>
      <c r="BR37" s="695"/>
      <c r="BS37" s="695"/>
      <c r="BT37" s="695"/>
      <c r="BU37" s="695"/>
      <c r="BV37" s="695"/>
      <c r="BW37" s="695"/>
      <c r="BX37" s="695"/>
      <c r="BY37" s="696"/>
      <c r="BZ37" s="299"/>
      <c r="CB37" s="694"/>
      <c r="CC37" s="695"/>
      <c r="CD37" s="695"/>
      <c r="CE37" s="695"/>
      <c r="CF37" s="695"/>
      <c r="CG37" s="695"/>
      <c r="CH37" s="695"/>
      <c r="CI37" s="695"/>
      <c r="CJ37" s="696"/>
      <c r="CK37" s="299"/>
      <c r="CM37" s="694"/>
      <c r="CN37" s="695"/>
      <c r="CO37" s="695"/>
      <c r="CP37" s="695"/>
      <c r="CQ37" s="695"/>
      <c r="CR37" s="695"/>
      <c r="CS37" s="695"/>
      <c r="CT37" s="695"/>
      <c r="CU37" s="696"/>
      <c r="CV37" s="299"/>
      <c r="CX37" s="694"/>
      <c r="CY37" s="695"/>
      <c r="CZ37" s="695"/>
      <c r="DA37" s="695"/>
      <c r="DB37" s="695"/>
      <c r="DC37" s="695"/>
      <c r="DD37" s="695"/>
      <c r="DE37" s="695"/>
      <c r="DF37" s="696"/>
      <c r="DG37" s="299"/>
      <c r="DI37" s="694"/>
      <c r="DJ37" s="695"/>
      <c r="DK37" s="695"/>
      <c r="DL37" s="695"/>
      <c r="DM37" s="695"/>
      <c r="DN37" s="695"/>
      <c r="DO37" s="695"/>
      <c r="DP37" s="695"/>
      <c r="DQ37" s="696"/>
      <c r="DR37" s="299"/>
      <c r="DT37" s="694"/>
      <c r="DU37" s="695"/>
      <c r="DV37" s="695"/>
      <c r="DW37" s="695"/>
      <c r="DX37" s="695"/>
      <c r="DY37" s="695"/>
      <c r="DZ37" s="695"/>
      <c r="EA37" s="695"/>
      <c r="EB37" s="696"/>
      <c r="EC37" s="299"/>
      <c r="EE37" s="694"/>
      <c r="EF37" s="695"/>
      <c r="EG37" s="695"/>
      <c r="EH37" s="695"/>
      <c r="EI37" s="695"/>
      <c r="EJ37" s="695"/>
      <c r="EK37" s="695"/>
      <c r="EL37" s="695"/>
      <c r="EM37" s="696"/>
      <c r="EN37" s="299"/>
      <c r="EP37" s="694"/>
      <c r="EQ37" s="695"/>
      <c r="ER37" s="695"/>
      <c r="ES37" s="695"/>
      <c r="ET37" s="695"/>
      <c r="EU37" s="695"/>
      <c r="EV37" s="695"/>
      <c r="EW37" s="695"/>
      <c r="EX37" s="696"/>
      <c r="EY37" s="299"/>
      <c r="FA37" s="694"/>
      <c r="FB37" s="695"/>
      <c r="FC37" s="695"/>
      <c r="FD37" s="695"/>
      <c r="FE37" s="695"/>
      <c r="FF37" s="695"/>
      <c r="FG37" s="695"/>
      <c r="FH37" s="695"/>
      <c r="FI37" s="696"/>
      <c r="FJ37" s="299"/>
      <c r="FK37" s="387"/>
      <c r="FL37" s="694"/>
      <c r="FM37" s="695"/>
      <c r="FN37" s="695"/>
      <c r="FO37" s="695"/>
      <c r="FP37" s="695"/>
      <c r="FQ37" s="695"/>
      <c r="FR37" s="695"/>
      <c r="FS37" s="695"/>
      <c r="FT37" s="696"/>
      <c r="FU37" s="146"/>
      <c r="FV37" s="387"/>
      <c r="FW37" s="694"/>
      <c r="FX37" s="695"/>
      <c r="FY37" s="695"/>
      <c r="FZ37" s="695"/>
      <c r="GA37" s="695"/>
      <c r="GB37" s="695"/>
      <c r="GC37" s="695"/>
      <c r="GD37" s="695"/>
      <c r="GE37" s="696"/>
      <c r="GF37" s="146"/>
      <c r="GG37" s="387"/>
      <c r="GH37" s="694"/>
      <c r="GI37" s="695"/>
      <c r="GJ37" s="695"/>
      <c r="GK37" s="695"/>
      <c r="GL37" s="695"/>
      <c r="GM37" s="695"/>
      <c r="GN37" s="695"/>
      <c r="GO37" s="695"/>
      <c r="GP37" s="696"/>
      <c r="GQ37" s="146"/>
      <c r="GR37" s="387"/>
      <c r="GS37" s="694"/>
      <c r="GT37" s="695"/>
      <c r="GU37" s="695"/>
      <c r="GV37" s="695"/>
      <c r="GW37" s="695"/>
      <c r="GX37" s="695"/>
      <c r="GY37" s="695"/>
      <c r="GZ37" s="695"/>
      <c r="HA37" s="696"/>
      <c r="HB37" s="146"/>
      <c r="HC37" s="387"/>
      <c r="HD37" s="694"/>
      <c r="HE37" s="695"/>
      <c r="HF37" s="695"/>
      <c r="HG37" s="695"/>
      <c r="HH37" s="695"/>
      <c r="HI37" s="695"/>
      <c r="HJ37" s="695"/>
      <c r="HK37" s="695"/>
      <c r="HL37" s="696"/>
      <c r="HM37" s="146"/>
      <c r="HN37" s="387"/>
      <c r="HO37" s="694"/>
      <c r="HP37" s="695"/>
      <c r="HQ37" s="695"/>
      <c r="HR37" s="695"/>
      <c r="HS37" s="695"/>
      <c r="HT37" s="695"/>
      <c r="HU37" s="695"/>
      <c r="HV37" s="695"/>
      <c r="HW37" s="696"/>
      <c r="HX37" s="146"/>
      <c r="HY37" s="387"/>
      <c r="HZ37" s="694"/>
      <c r="IA37" s="695"/>
      <c r="IB37" s="695"/>
      <c r="IC37" s="695"/>
      <c r="ID37" s="695"/>
      <c r="IE37" s="695"/>
      <c r="IF37" s="695"/>
      <c r="IG37" s="695"/>
      <c r="IH37" s="696"/>
      <c r="II37" s="146"/>
    </row>
    <row r="38" spans="1:243" ht="12.75">
      <c r="A38" s="725" t="s">
        <v>404</v>
      </c>
      <c r="B38" s="726"/>
      <c r="C38" s="726"/>
      <c r="D38" s="726"/>
      <c r="E38" s="726"/>
      <c r="F38" s="726"/>
      <c r="G38" s="726"/>
      <c r="H38" s="726"/>
      <c r="I38" s="726"/>
      <c r="J38" s="726"/>
      <c r="K38" s="726"/>
      <c r="L38" s="726"/>
      <c r="M38" s="300"/>
      <c r="N38" s="720"/>
      <c r="O38" s="721"/>
      <c r="P38" s="721"/>
      <c r="Q38" s="721"/>
      <c r="R38" s="721"/>
      <c r="S38" s="721"/>
      <c r="T38" s="721"/>
      <c r="U38" s="721"/>
      <c r="V38" s="722"/>
      <c r="W38" s="299"/>
      <c r="Y38" s="720"/>
      <c r="Z38" s="721"/>
      <c r="AA38" s="721"/>
      <c r="AB38" s="721"/>
      <c r="AC38" s="721"/>
      <c r="AD38" s="721"/>
      <c r="AE38" s="721"/>
      <c r="AF38" s="721"/>
      <c r="AG38" s="722"/>
      <c r="AH38" s="299"/>
      <c r="AJ38" s="720"/>
      <c r="AK38" s="721"/>
      <c r="AL38" s="721"/>
      <c r="AM38" s="721"/>
      <c r="AN38" s="721"/>
      <c r="AO38" s="721"/>
      <c r="AP38" s="721"/>
      <c r="AQ38" s="721"/>
      <c r="AR38" s="722"/>
      <c r="AS38" s="299"/>
      <c r="AU38" s="720"/>
      <c r="AV38" s="721"/>
      <c r="AW38" s="721"/>
      <c r="AX38" s="721"/>
      <c r="AY38" s="721"/>
      <c r="AZ38" s="721"/>
      <c r="BA38" s="721"/>
      <c r="BB38" s="721"/>
      <c r="BC38" s="722"/>
      <c r="BD38" s="299"/>
      <c r="BF38" s="720"/>
      <c r="BG38" s="721"/>
      <c r="BH38" s="721"/>
      <c r="BI38" s="721"/>
      <c r="BJ38" s="721"/>
      <c r="BK38" s="721"/>
      <c r="BL38" s="721"/>
      <c r="BM38" s="721"/>
      <c r="BN38" s="722"/>
      <c r="BO38" s="299"/>
      <c r="BQ38" s="720"/>
      <c r="BR38" s="721"/>
      <c r="BS38" s="721"/>
      <c r="BT38" s="721"/>
      <c r="BU38" s="721"/>
      <c r="BV38" s="721"/>
      <c r="BW38" s="721"/>
      <c r="BX38" s="721"/>
      <c r="BY38" s="722"/>
      <c r="BZ38" s="299"/>
      <c r="CB38" s="720"/>
      <c r="CC38" s="721"/>
      <c r="CD38" s="721"/>
      <c r="CE38" s="721"/>
      <c r="CF38" s="721"/>
      <c r="CG38" s="721"/>
      <c r="CH38" s="721"/>
      <c r="CI38" s="721"/>
      <c r="CJ38" s="722"/>
      <c r="CK38" s="299"/>
      <c r="CM38" s="720"/>
      <c r="CN38" s="721"/>
      <c r="CO38" s="721"/>
      <c r="CP38" s="721"/>
      <c r="CQ38" s="721"/>
      <c r="CR38" s="721"/>
      <c r="CS38" s="721"/>
      <c r="CT38" s="721"/>
      <c r="CU38" s="722"/>
      <c r="CV38" s="299"/>
      <c r="CX38" s="720"/>
      <c r="CY38" s="721"/>
      <c r="CZ38" s="721"/>
      <c r="DA38" s="721"/>
      <c r="DB38" s="721"/>
      <c r="DC38" s="721"/>
      <c r="DD38" s="721"/>
      <c r="DE38" s="721"/>
      <c r="DF38" s="722"/>
      <c r="DG38" s="299"/>
      <c r="DI38" s="720"/>
      <c r="DJ38" s="721"/>
      <c r="DK38" s="721"/>
      <c r="DL38" s="721"/>
      <c r="DM38" s="721"/>
      <c r="DN38" s="721"/>
      <c r="DO38" s="721"/>
      <c r="DP38" s="721"/>
      <c r="DQ38" s="722"/>
      <c r="DR38" s="299"/>
      <c r="DT38" s="720"/>
      <c r="DU38" s="721"/>
      <c r="DV38" s="721"/>
      <c r="DW38" s="721"/>
      <c r="DX38" s="721"/>
      <c r="DY38" s="721"/>
      <c r="DZ38" s="721"/>
      <c r="EA38" s="721"/>
      <c r="EB38" s="722"/>
      <c r="EC38" s="299"/>
      <c r="EE38" s="720"/>
      <c r="EF38" s="721"/>
      <c r="EG38" s="721"/>
      <c r="EH38" s="721"/>
      <c r="EI38" s="721"/>
      <c r="EJ38" s="721"/>
      <c r="EK38" s="721"/>
      <c r="EL38" s="721"/>
      <c r="EM38" s="722"/>
      <c r="EN38" s="299"/>
      <c r="EP38" s="720"/>
      <c r="EQ38" s="721"/>
      <c r="ER38" s="721"/>
      <c r="ES38" s="721"/>
      <c r="ET38" s="721"/>
      <c r="EU38" s="721"/>
      <c r="EV38" s="721"/>
      <c r="EW38" s="721"/>
      <c r="EX38" s="722"/>
      <c r="EY38" s="299"/>
      <c r="FA38" s="720"/>
      <c r="FB38" s="721"/>
      <c r="FC38" s="721"/>
      <c r="FD38" s="721"/>
      <c r="FE38" s="721"/>
      <c r="FF38" s="721"/>
      <c r="FG38" s="721"/>
      <c r="FH38" s="721"/>
      <c r="FI38" s="722"/>
      <c r="FJ38" s="299"/>
      <c r="FK38" s="387"/>
      <c r="FL38" s="720"/>
      <c r="FM38" s="721"/>
      <c r="FN38" s="721"/>
      <c r="FO38" s="721"/>
      <c r="FP38" s="721"/>
      <c r="FQ38" s="721"/>
      <c r="FR38" s="721"/>
      <c r="FS38" s="721"/>
      <c r="FT38" s="722"/>
      <c r="FU38" s="146"/>
      <c r="FV38" s="387"/>
      <c r="FW38" s="720"/>
      <c r="FX38" s="721"/>
      <c r="FY38" s="721"/>
      <c r="FZ38" s="721"/>
      <c r="GA38" s="721"/>
      <c r="GB38" s="721"/>
      <c r="GC38" s="721"/>
      <c r="GD38" s="721"/>
      <c r="GE38" s="722"/>
      <c r="GF38" s="146"/>
      <c r="GG38" s="387"/>
      <c r="GH38" s="720"/>
      <c r="GI38" s="721"/>
      <c r="GJ38" s="721"/>
      <c r="GK38" s="721"/>
      <c r="GL38" s="721"/>
      <c r="GM38" s="721"/>
      <c r="GN38" s="721"/>
      <c r="GO38" s="721"/>
      <c r="GP38" s="722"/>
      <c r="GQ38" s="146"/>
      <c r="GR38" s="387"/>
      <c r="GS38" s="720"/>
      <c r="GT38" s="721"/>
      <c r="GU38" s="721"/>
      <c r="GV38" s="721"/>
      <c r="GW38" s="721"/>
      <c r="GX38" s="721"/>
      <c r="GY38" s="721"/>
      <c r="GZ38" s="721"/>
      <c r="HA38" s="722"/>
      <c r="HB38" s="146"/>
      <c r="HC38" s="387"/>
      <c r="HD38" s="720"/>
      <c r="HE38" s="721"/>
      <c r="HF38" s="721"/>
      <c r="HG38" s="721"/>
      <c r="HH38" s="721"/>
      <c r="HI38" s="721"/>
      <c r="HJ38" s="721"/>
      <c r="HK38" s="721"/>
      <c r="HL38" s="722"/>
      <c r="HM38" s="146"/>
      <c r="HN38" s="387"/>
      <c r="HO38" s="720"/>
      <c r="HP38" s="721"/>
      <c r="HQ38" s="721"/>
      <c r="HR38" s="721"/>
      <c r="HS38" s="721"/>
      <c r="HT38" s="721"/>
      <c r="HU38" s="721"/>
      <c r="HV38" s="721"/>
      <c r="HW38" s="722"/>
      <c r="HX38" s="146"/>
      <c r="HY38" s="387"/>
      <c r="HZ38" s="720"/>
      <c r="IA38" s="721"/>
      <c r="IB38" s="721"/>
      <c r="IC38" s="721"/>
      <c r="ID38" s="721"/>
      <c r="IE38" s="721"/>
      <c r="IF38" s="721"/>
      <c r="IG38" s="721"/>
      <c r="IH38" s="722"/>
      <c r="II38" s="146"/>
    </row>
    <row r="39" spans="1:243" ht="12.75">
      <c r="A39" s="725" t="s">
        <v>22</v>
      </c>
      <c r="B39" s="726"/>
      <c r="C39" s="726"/>
      <c r="D39" s="726"/>
      <c r="E39" s="726"/>
      <c r="F39" s="726"/>
      <c r="G39" s="726"/>
      <c r="H39" s="726"/>
      <c r="I39" s="726"/>
      <c r="J39" s="726"/>
      <c r="K39" s="726"/>
      <c r="L39" s="726"/>
      <c r="M39" s="300"/>
      <c r="N39" s="694"/>
      <c r="O39" s="695"/>
      <c r="P39" s="695"/>
      <c r="Q39" s="695"/>
      <c r="R39" s="695"/>
      <c r="S39" s="695"/>
      <c r="T39" s="695"/>
      <c r="U39" s="695"/>
      <c r="V39" s="696"/>
      <c r="W39" s="299"/>
      <c r="Y39" s="694"/>
      <c r="Z39" s="695"/>
      <c r="AA39" s="695"/>
      <c r="AB39" s="695"/>
      <c r="AC39" s="695"/>
      <c r="AD39" s="695"/>
      <c r="AE39" s="695"/>
      <c r="AF39" s="695"/>
      <c r="AG39" s="696"/>
      <c r="AH39" s="299"/>
      <c r="AJ39" s="694"/>
      <c r="AK39" s="695"/>
      <c r="AL39" s="695"/>
      <c r="AM39" s="695"/>
      <c r="AN39" s="695"/>
      <c r="AO39" s="695"/>
      <c r="AP39" s="695"/>
      <c r="AQ39" s="695"/>
      <c r="AR39" s="696"/>
      <c r="AS39" s="299"/>
      <c r="AU39" s="694"/>
      <c r="AV39" s="695"/>
      <c r="AW39" s="695"/>
      <c r="AX39" s="695"/>
      <c r="AY39" s="695"/>
      <c r="AZ39" s="695"/>
      <c r="BA39" s="695"/>
      <c r="BB39" s="695"/>
      <c r="BC39" s="696"/>
      <c r="BD39" s="299"/>
      <c r="BF39" s="694"/>
      <c r="BG39" s="695"/>
      <c r="BH39" s="695"/>
      <c r="BI39" s="695"/>
      <c r="BJ39" s="695"/>
      <c r="BK39" s="695"/>
      <c r="BL39" s="695"/>
      <c r="BM39" s="695"/>
      <c r="BN39" s="696"/>
      <c r="BO39" s="299"/>
      <c r="BQ39" s="694"/>
      <c r="BR39" s="695"/>
      <c r="BS39" s="695"/>
      <c r="BT39" s="695"/>
      <c r="BU39" s="695"/>
      <c r="BV39" s="695"/>
      <c r="BW39" s="695"/>
      <c r="BX39" s="695"/>
      <c r="BY39" s="696"/>
      <c r="BZ39" s="299"/>
      <c r="CB39" s="694"/>
      <c r="CC39" s="695"/>
      <c r="CD39" s="695"/>
      <c r="CE39" s="695"/>
      <c r="CF39" s="695"/>
      <c r="CG39" s="695"/>
      <c r="CH39" s="695"/>
      <c r="CI39" s="695"/>
      <c r="CJ39" s="696"/>
      <c r="CK39" s="299"/>
      <c r="CM39" s="694"/>
      <c r="CN39" s="695"/>
      <c r="CO39" s="695"/>
      <c r="CP39" s="695"/>
      <c r="CQ39" s="695"/>
      <c r="CR39" s="695"/>
      <c r="CS39" s="695"/>
      <c r="CT39" s="695"/>
      <c r="CU39" s="696"/>
      <c r="CV39" s="299"/>
      <c r="CX39" s="694"/>
      <c r="CY39" s="695"/>
      <c r="CZ39" s="695"/>
      <c r="DA39" s="695"/>
      <c r="DB39" s="695"/>
      <c r="DC39" s="695"/>
      <c r="DD39" s="695"/>
      <c r="DE39" s="695"/>
      <c r="DF39" s="696"/>
      <c r="DG39" s="299"/>
      <c r="DI39" s="694"/>
      <c r="DJ39" s="695"/>
      <c r="DK39" s="695"/>
      <c r="DL39" s="695"/>
      <c r="DM39" s="695"/>
      <c r="DN39" s="695"/>
      <c r="DO39" s="695"/>
      <c r="DP39" s="695"/>
      <c r="DQ39" s="696"/>
      <c r="DR39" s="299"/>
      <c r="DT39" s="694"/>
      <c r="DU39" s="695"/>
      <c r="DV39" s="695"/>
      <c r="DW39" s="695"/>
      <c r="DX39" s="695"/>
      <c r="DY39" s="695"/>
      <c r="DZ39" s="695"/>
      <c r="EA39" s="695"/>
      <c r="EB39" s="696"/>
      <c r="EC39" s="299"/>
      <c r="EE39" s="694"/>
      <c r="EF39" s="695"/>
      <c r="EG39" s="695"/>
      <c r="EH39" s="695"/>
      <c r="EI39" s="695"/>
      <c r="EJ39" s="695"/>
      <c r="EK39" s="695"/>
      <c r="EL39" s="695"/>
      <c r="EM39" s="696"/>
      <c r="EN39" s="299"/>
      <c r="EP39" s="694"/>
      <c r="EQ39" s="695"/>
      <c r="ER39" s="695"/>
      <c r="ES39" s="695"/>
      <c r="ET39" s="695"/>
      <c r="EU39" s="695"/>
      <c r="EV39" s="695"/>
      <c r="EW39" s="695"/>
      <c r="EX39" s="696"/>
      <c r="EY39" s="299"/>
      <c r="FA39" s="694"/>
      <c r="FB39" s="695"/>
      <c r="FC39" s="695"/>
      <c r="FD39" s="695"/>
      <c r="FE39" s="695"/>
      <c r="FF39" s="695"/>
      <c r="FG39" s="695"/>
      <c r="FH39" s="695"/>
      <c r="FI39" s="696"/>
      <c r="FJ39" s="299"/>
      <c r="FK39" s="387"/>
      <c r="FL39" s="694"/>
      <c r="FM39" s="695"/>
      <c r="FN39" s="695"/>
      <c r="FO39" s="695"/>
      <c r="FP39" s="695"/>
      <c r="FQ39" s="695"/>
      <c r="FR39" s="695"/>
      <c r="FS39" s="695"/>
      <c r="FT39" s="696"/>
      <c r="FU39" s="146"/>
      <c r="FV39" s="387"/>
      <c r="FW39" s="694"/>
      <c r="FX39" s="695"/>
      <c r="FY39" s="695"/>
      <c r="FZ39" s="695"/>
      <c r="GA39" s="695"/>
      <c r="GB39" s="695"/>
      <c r="GC39" s="695"/>
      <c r="GD39" s="695"/>
      <c r="GE39" s="696"/>
      <c r="GF39" s="146"/>
      <c r="GG39" s="387"/>
      <c r="GH39" s="694"/>
      <c r="GI39" s="695"/>
      <c r="GJ39" s="695"/>
      <c r="GK39" s="695"/>
      <c r="GL39" s="695"/>
      <c r="GM39" s="695"/>
      <c r="GN39" s="695"/>
      <c r="GO39" s="695"/>
      <c r="GP39" s="696"/>
      <c r="GQ39" s="146"/>
      <c r="GR39" s="387"/>
      <c r="GS39" s="694"/>
      <c r="GT39" s="695"/>
      <c r="GU39" s="695"/>
      <c r="GV39" s="695"/>
      <c r="GW39" s="695"/>
      <c r="GX39" s="695"/>
      <c r="GY39" s="695"/>
      <c r="GZ39" s="695"/>
      <c r="HA39" s="696"/>
      <c r="HB39" s="146"/>
      <c r="HC39" s="387"/>
      <c r="HD39" s="694"/>
      <c r="HE39" s="695"/>
      <c r="HF39" s="695"/>
      <c r="HG39" s="695"/>
      <c r="HH39" s="695"/>
      <c r="HI39" s="695"/>
      <c r="HJ39" s="695"/>
      <c r="HK39" s="695"/>
      <c r="HL39" s="696"/>
      <c r="HM39" s="146"/>
      <c r="HN39" s="387"/>
      <c r="HO39" s="694"/>
      <c r="HP39" s="695"/>
      <c r="HQ39" s="695"/>
      <c r="HR39" s="695"/>
      <c r="HS39" s="695"/>
      <c r="HT39" s="695"/>
      <c r="HU39" s="695"/>
      <c r="HV39" s="695"/>
      <c r="HW39" s="696"/>
      <c r="HX39" s="146"/>
      <c r="HY39" s="387"/>
      <c r="HZ39" s="694"/>
      <c r="IA39" s="695"/>
      <c r="IB39" s="695"/>
      <c r="IC39" s="695"/>
      <c r="ID39" s="695"/>
      <c r="IE39" s="695"/>
      <c r="IF39" s="695"/>
      <c r="IG39" s="695"/>
      <c r="IH39" s="696"/>
      <c r="II39" s="146"/>
    </row>
    <row r="40" spans="1:243" ht="12.75">
      <c r="A40" s="725" t="s">
        <v>23</v>
      </c>
      <c r="B40" s="726"/>
      <c r="C40" s="726"/>
      <c r="D40" s="726"/>
      <c r="E40" s="726"/>
      <c r="F40" s="726"/>
      <c r="G40" s="726"/>
      <c r="H40" s="726"/>
      <c r="I40" s="726"/>
      <c r="J40" s="726"/>
      <c r="K40" s="726"/>
      <c r="L40" s="726"/>
      <c r="M40" s="300"/>
      <c r="N40" s="694"/>
      <c r="O40" s="695"/>
      <c r="P40" s="695"/>
      <c r="Q40" s="695"/>
      <c r="R40" s="695"/>
      <c r="S40" s="695"/>
      <c r="T40" s="695"/>
      <c r="U40" s="695"/>
      <c r="V40" s="696"/>
      <c r="W40" s="299"/>
      <c r="Y40" s="694"/>
      <c r="Z40" s="695"/>
      <c r="AA40" s="695"/>
      <c r="AB40" s="695"/>
      <c r="AC40" s="695"/>
      <c r="AD40" s="695"/>
      <c r="AE40" s="695"/>
      <c r="AF40" s="695"/>
      <c r="AG40" s="696"/>
      <c r="AH40" s="299"/>
      <c r="AJ40" s="694"/>
      <c r="AK40" s="695"/>
      <c r="AL40" s="695"/>
      <c r="AM40" s="695"/>
      <c r="AN40" s="695"/>
      <c r="AO40" s="695"/>
      <c r="AP40" s="695"/>
      <c r="AQ40" s="695"/>
      <c r="AR40" s="696"/>
      <c r="AS40" s="299"/>
      <c r="AU40" s="694"/>
      <c r="AV40" s="695"/>
      <c r="AW40" s="695"/>
      <c r="AX40" s="695"/>
      <c r="AY40" s="695"/>
      <c r="AZ40" s="695"/>
      <c r="BA40" s="695"/>
      <c r="BB40" s="695"/>
      <c r="BC40" s="696"/>
      <c r="BD40" s="299"/>
      <c r="BF40" s="694"/>
      <c r="BG40" s="695"/>
      <c r="BH40" s="695"/>
      <c r="BI40" s="695"/>
      <c r="BJ40" s="695"/>
      <c r="BK40" s="695"/>
      <c r="BL40" s="695"/>
      <c r="BM40" s="695"/>
      <c r="BN40" s="696"/>
      <c r="BO40" s="299"/>
      <c r="BQ40" s="694"/>
      <c r="BR40" s="695"/>
      <c r="BS40" s="695"/>
      <c r="BT40" s="695"/>
      <c r="BU40" s="695"/>
      <c r="BV40" s="695"/>
      <c r="BW40" s="695"/>
      <c r="BX40" s="695"/>
      <c r="BY40" s="696"/>
      <c r="BZ40" s="299"/>
      <c r="CB40" s="694"/>
      <c r="CC40" s="695"/>
      <c r="CD40" s="695"/>
      <c r="CE40" s="695"/>
      <c r="CF40" s="695"/>
      <c r="CG40" s="695"/>
      <c r="CH40" s="695"/>
      <c r="CI40" s="695"/>
      <c r="CJ40" s="696"/>
      <c r="CK40" s="299"/>
      <c r="CM40" s="694"/>
      <c r="CN40" s="695"/>
      <c r="CO40" s="695"/>
      <c r="CP40" s="695"/>
      <c r="CQ40" s="695"/>
      <c r="CR40" s="695"/>
      <c r="CS40" s="695"/>
      <c r="CT40" s="695"/>
      <c r="CU40" s="696"/>
      <c r="CV40" s="299"/>
      <c r="CX40" s="694"/>
      <c r="CY40" s="695"/>
      <c r="CZ40" s="695"/>
      <c r="DA40" s="695"/>
      <c r="DB40" s="695"/>
      <c r="DC40" s="695"/>
      <c r="DD40" s="695"/>
      <c r="DE40" s="695"/>
      <c r="DF40" s="696"/>
      <c r="DG40" s="299"/>
      <c r="DI40" s="694"/>
      <c r="DJ40" s="695"/>
      <c r="DK40" s="695"/>
      <c r="DL40" s="695"/>
      <c r="DM40" s="695"/>
      <c r="DN40" s="695"/>
      <c r="DO40" s="695"/>
      <c r="DP40" s="695"/>
      <c r="DQ40" s="696"/>
      <c r="DR40" s="299"/>
      <c r="DT40" s="694"/>
      <c r="DU40" s="695"/>
      <c r="DV40" s="695"/>
      <c r="DW40" s="695"/>
      <c r="DX40" s="695"/>
      <c r="DY40" s="695"/>
      <c r="DZ40" s="695"/>
      <c r="EA40" s="695"/>
      <c r="EB40" s="696"/>
      <c r="EC40" s="299"/>
      <c r="EE40" s="694"/>
      <c r="EF40" s="695"/>
      <c r="EG40" s="695"/>
      <c r="EH40" s="695"/>
      <c r="EI40" s="695"/>
      <c r="EJ40" s="695"/>
      <c r="EK40" s="695"/>
      <c r="EL40" s="695"/>
      <c r="EM40" s="696"/>
      <c r="EN40" s="299"/>
      <c r="EP40" s="694"/>
      <c r="EQ40" s="695"/>
      <c r="ER40" s="695"/>
      <c r="ES40" s="695"/>
      <c r="ET40" s="695"/>
      <c r="EU40" s="695"/>
      <c r="EV40" s="695"/>
      <c r="EW40" s="695"/>
      <c r="EX40" s="696"/>
      <c r="EY40" s="299"/>
      <c r="FA40" s="694"/>
      <c r="FB40" s="695"/>
      <c r="FC40" s="695"/>
      <c r="FD40" s="695"/>
      <c r="FE40" s="695"/>
      <c r="FF40" s="695"/>
      <c r="FG40" s="695"/>
      <c r="FH40" s="695"/>
      <c r="FI40" s="696"/>
      <c r="FJ40" s="299"/>
      <c r="FK40" s="387"/>
      <c r="FL40" s="694"/>
      <c r="FM40" s="695"/>
      <c r="FN40" s="695"/>
      <c r="FO40" s="695"/>
      <c r="FP40" s="695"/>
      <c r="FQ40" s="695"/>
      <c r="FR40" s="695"/>
      <c r="FS40" s="695"/>
      <c r="FT40" s="696"/>
      <c r="FU40" s="146"/>
      <c r="FV40" s="387"/>
      <c r="FW40" s="694"/>
      <c r="FX40" s="695"/>
      <c r="FY40" s="695"/>
      <c r="FZ40" s="695"/>
      <c r="GA40" s="695"/>
      <c r="GB40" s="695"/>
      <c r="GC40" s="695"/>
      <c r="GD40" s="695"/>
      <c r="GE40" s="696"/>
      <c r="GF40" s="146"/>
      <c r="GG40" s="387"/>
      <c r="GH40" s="694"/>
      <c r="GI40" s="695"/>
      <c r="GJ40" s="695"/>
      <c r="GK40" s="695"/>
      <c r="GL40" s="695"/>
      <c r="GM40" s="695"/>
      <c r="GN40" s="695"/>
      <c r="GO40" s="695"/>
      <c r="GP40" s="696"/>
      <c r="GQ40" s="146"/>
      <c r="GR40" s="387"/>
      <c r="GS40" s="694"/>
      <c r="GT40" s="695"/>
      <c r="GU40" s="695"/>
      <c r="GV40" s="695"/>
      <c r="GW40" s="695"/>
      <c r="GX40" s="695"/>
      <c r="GY40" s="695"/>
      <c r="GZ40" s="695"/>
      <c r="HA40" s="696"/>
      <c r="HB40" s="146"/>
      <c r="HC40" s="387"/>
      <c r="HD40" s="694"/>
      <c r="HE40" s="695"/>
      <c r="HF40" s="695"/>
      <c r="HG40" s="695"/>
      <c r="HH40" s="695"/>
      <c r="HI40" s="695"/>
      <c r="HJ40" s="695"/>
      <c r="HK40" s="695"/>
      <c r="HL40" s="696"/>
      <c r="HM40" s="146"/>
      <c r="HN40" s="387"/>
      <c r="HO40" s="694"/>
      <c r="HP40" s="695"/>
      <c r="HQ40" s="695"/>
      <c r="HR40" s="695"/>
      <c r="HS40" s="695"/>
      <c r="HT40" s="695"/>
      <c r="HU40" s="695"/>
      <c r="HV40" s="695"/>
      <c r="HW40" s="696"/>
      <c r="HX40" s="146"/>
      <c r="HY40" s="387"/>
      <c r="HZ40" s="694"/>
      <c r="IA40" s="695"/>
      <c r="IB40" s="695"/>
      <c r="IC40" s="695"/>
      <c r="ID40" s="695"/>
      <c r="IE40" s="695"/>
      <c r="IF40" s="695"/>
      <c r="IG40" s="695"/>
      <c r="IH40" s="696"/>
      <c r="II40" s="146"/>
    </row>
    <row r="41" spans="23:243" ht="12.75">
      <c r="W41" s="299"/>
      <c r="AH41" s="299"/>
      <c r="AS41" s="299"/>
      <c r="BD41" s="299"/>
      <c r="BO41" s="299"/>
      <c r="BZ41" s="299"/>
      <c r="CK41" s="299"/>
      <c r="CV41" s="299"/>
      <c r="DG41" s="299"/>
      <c r="DR41" s="299"/>
      <c r="EC41" s="299"/>
      <c r="EN41" s="299"/>
      <c r="EY41" s="299"/>
      <c r="FJ41" s="299"/>
      <c r="FK41" s="387"/>
      <c r="FL41" s="146"/>
      <c r="FM41" s="146"/>
      <c r="FN41" s="146"/>
      <c r="FO41" s="146"/>
      <c r="FP41" s="146"/>
      <c r="FQ41" s="146"/>
      <c r="FR41" s="146"/>
      <c r="FS41" s="146"/>
      <c r="FT41" s="146"/>
      <c r="FU41" s="146"/>
      <c r="FV41" s="387"/>
      <c r="FW41" s="146"/>
      <c r="FX41" s="146"/>
      <c r="FY41" s="146"/>
      <c r="FZ41" s="146"/>
      <c r="GA41" s="146"/>
      <c r="GB41" s="146"/>
      <c r="GC41" s="146"/>
      <c r="GD41" s="146"/>
      <c r="GE41" s="146"/>
      <c r="GF41" s="146"/>
      <c r="GG41" s="387"/>
      <c r="GH41" s="146"/>
      <c r="GI41" s="146"/>
      <c r="GJ41" s="146"/>
      <c r="GK41" s="146"/>
      <c r="GL41" s="146"/>
      <c r="GM41" s="146"/>
      <c r="GN41" s="146"/>
      <c r="GO41" s="146"/>
      <c r="GP41" s="146"/>
      <c r="GQ41" s="146"/>
      <c r="GR41" s="387"/>
      <c r="GS41" s="146"/>
      <c r="GT41" s="146"/>
      <c r="GU41" s="146"/>
      <c r="GV41" s="146"/>
      <c r="GW41" s="146"/>
      <c r="GX41" s="146"/>
      <c r="GY41" s="146"/>
      <c r="GZ41" s="146"/>
      <c r="HA41" s="146"/>
      <c r="HB41" s="146"/>
      <c r="HC41" s="387"/>
      <c r="HD41" s="146"/>
      <c r="HE41" s="146"/>
      <c r="HF41" s="146"/>
      <c r="HG41" s="146"/>
      <c r="HH41" s="146"/>
      <c r="HI41" s="146"/>
      <c r="HJ41" s="146"/>
      <c r="HK41" s="146"/>
      <c r="HL41" s="146"/>
      <c r="HM41" s="146"/>
      <c r="HN41" s="387"/>
      <c r="HO41" s="146"/>
      <c r="HP41" s="146"/>
      <c r="HQ41" s="146"/>
      <c r="HR41" s="146"/>
      <c r="HS41" s="146"/>
      <c r="HT41" s="146"/>
      <c r="HU41" s="146"/>
      <c r="HV41" s="146"/>
      <c r="HW41" s="146"/>
      <c r="HX41" s="146"/>
      <c r="HY41" s="387"/>
      <c r="HZ41" s="146"/>
      <c r="IA41" s="146"/>
      <c r="IB41" s="146"/>
      <c r="IC41" s="146"/>
      <c r="ID41" s="146"/>
      <c r="IE41" s="146"/>
      <c r="IF41" s="146"/>
      <c r="IG41" s="146"/>
      <c r="IH41" s="146"/>
      <c r="II41" s="146"/>
    </row>
    <row r="42" s="47" customFormat="1" ht="12.75"/>
    <row r="43" spans="1:38" s="122" customFormat="1" ht="22.5">
      <c r="A43" s="123" t="s">
        <v>560</v>
      </c>
      <c r="N43" s="305" t="s">
        <v>563</v>
      </c>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row>
    <row r="44" spans="1:243" s="7" customFormat="1" ht="12.75">
      <c r="A44" s="122"/>
      <c r="B44" s="122"/>
      <c r="C44" s="122"/>
      <c r="D44" s="122"/>
      <c r="E44" s="122"/>
      <c r="F44" s="122"/>
      <c r="G44" s="122"/>
      <c r="H44" s="122"/>
      <c r="I44" s="122"/>
      <c r="J44" s="122"/>
      <c r="K44" s="122"/>
      <c r="L44" s="122"/>
      <c r="M44" s="122"/>
      <c r="N44" s="451" t="s">
        <v>688</v>
      </c>
      <c r="O44" s="451"/>
      <c r="P44" s="451"/>
      <c r="Q44" s="122" t="s">
        <v>689</v>
      </c>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46"/>
      <c r="BP44" s="122"/>
      <c r="BQ44" s="122"/>
      <c r="BR44" s="122"/>
      <c r="BS44" s="122"/>
      <c r="BT44" s="122"/>
      <c r="BU44" s="122"/>
      <c r="BV44" s="122"/>
      <c r="BW44" s="122"/>
      <c r="BX44" s="122"/>
      <c r="BY44" s="122"/>
      <c r="BZ44" s="146"/>
      <c r="CA44" s="122"/>
      <c r="CB44" s="122"/>
      <c r="CC44" s="122"/>
      <c r="CD44" s="122"/>
      <c r="CE44" s="122"/>
      <c r="CF44" s="122"/>
      <c r="CG44" s="122"/>
      <c r="CH44" s="122"/>
      <c r="CI44" s="122"/>
      <c r="CJ44" s="122"/>
      <c r="CK44" s="146"/>
      <c r="CL44" s="122"/>
      <c r="CM44" s="122"/>
      <c r="CN44" s="122"/>
      <c r="CO44" s="122"/>
      <c r="CP44" s="122"/>
      <c r="CQ44" s="122"/>
      <c r="CR44" s="122"/>
      <c r="CS44" s="122"/>
      <c r="CT44" s="122"/>
      <c r="CU44" s="122"/>
      <c r="CV44" s="146"/>
      <c r="CW44" s="122"/>
      <c r="CX44" s="122"/>
      <c r="CY44" s="122"/>
      <c r="CZ44" s="122"/>
      <c r="DA44" s="122"/>
      <c r="DB44" s="122"/>
      <c r="DC44" s="122"/>
      <c r="DD44" s="122"/>
      <c r="DE44" s="122"/>
      <c r="DF44" s="122"/>
      <c r="DG44" s="146"/>
      <c r="DH44" s="122"/>
      <c r="DI44" s="122"/>
      <c r="DJ44" s="122"/>
      <c r="DK44" s="122"/>
      <c r="DL44" s="122"/>
      <c r="DM44" s="122"/>
      <c r="DN44" s="122"/>
      <c r="DO44" s="122"/>
      <c r="DP44" s="122"/>
      <c r="DQ44" s="122"/>
      <c r="DR44" s="146"/>
      <c r="DS44" s="122"/>
      <c r="DT44" s="122"/>
      <c r="DU44" s="122"/>
      <c r="DV44" s="122"/>
      <c r="DW44" s="122"/>
      <c r="DX44" s="122"/>
      <c r="DY44" s="122"/>
      <c r="DZ44" s="122"/>
      <c r="EA44" s="122"/>
      <c r="EB44" s="122"/>
      <c r="EC44" s="146"/>
      <c r="ED44" s="122"/>
      <c r="EE44" s="122"/>
      <c r="EF44" s="122"/>
      <c r="EG44" s="122"/>
      <c r="EH44" s="122"/>
      <c r="EI44" s="122"/>
      <c r="EJ44" s="122"/>
      <c r="EK44" s="122"/>
      <c r="EL44" s="122"/>
      <c r="EM44" s="122"/>
      <c r="EN44" s="146"/>
      <c r="EO44" s="122"/>
      <c r="EP44" s="122"/>
      <c r="EQ44" s="122"/>
      <c r="ER44" s="122"/>
      <c r="ES44" s="122"/>
      <c r="ET44" s="122"/>
      <c r="EU44" s="122"/>
      <c r="EV44" s="122"/>
      <c r="EW44" s="122"/>
      <c r="EX44" s="122"/>
      <c r="EY44" s="146"/>
      <c r="EZ44" s="122"/>
      <c r="FA44" s="122"/>
      <c r="FB44" s="122"/>
      <c r="FC44" s="122"/>
      <c r="FD44" s="122"/>
      <c r="FE44" s="122"/>
      <c r="FF44" s="122"/>
      <c r="FG44" s="122"/>
      <c r="FH44" s="122"/>
      <c r="FI44" s="122"/>
      <c r="FJ44" s="146"/>
      <c r="FK44" s="122"/>
      <c r="FL44" s="122"/>
      <c r="FM44" s="122"/>
      <c r="FN44" s="122"/>
      <c r="FO44" s="122"/>
      <c r="FP44" s="122"/>
      <c r="FQ44" s="122"/>
      <c r="FR44" s="122"/>
      <c r="FS44" s="122"/>
      <c r="FT44" s="122"/>
      <c r="FU44" s="146"/>
      <c r="FV44" s="122"/>
      <c r="FW44" s="122"/>
      <c r="FX44" s="122"/>
      <c r="FY44" s="122"/>
      <c r="FZ44" s="122"/>
      <c r="GA44" s="122"/>
      <c r="GB44" s="122"/>
      <c r="GC44" s="122"/>
      <c r="GD44" s="122"/>
      <c r="GE44" s="122"/>
      <c r="GF44" s="146"/>
      <c r="GG44" s="122"/>
      <c r="GH44" s="122"/>
      <c r="GI44" s="122"/>
      <c r="GJ44" s="122"/>
      <c r="GK44" s="122"/>
      <c r="GL44" s="122"/>
      <c r="GM44" s="122"/>
      <c r="GN44" s="122"/>
      <c r="GO44" s="122"/>
      <c r="GP44" s="122"/>
      <c r="GQ44" s="146"/>
      <c r="GR44" s="122"/>
      <c r="GS44" s="122"/>
      <c r="GT44" s="122"/>
      <c r="GU44" s="122"/>
      <c r="GV44" s="122"/>
      <c r="GW44" s="122"/>
      <c r="GX44" s="122"/>
      <c r="GY44" s="122"/>
      <c r="GZ44" s="122"/>
      <c r="HA44" s="122"/>
      <c r="HB44" s="146"/>
      <c r="HC44" s="122"/>
      <c r="HD44" s="122"/>
      <c r="HE44" s="122"/>
      <c r="HF44" s="122"/>
      <c r="HG44" s="122"/>
      <c r="HH44" s="122"/>
      <c r="HI44" s="122"/>
      <c r="HJ44" s="122"/>
      <c r="HK44" s="122"/>
      <c r="HL44" s="122"/>
      <c r="HM44" s="146"/>
      <c r="HN44" s="122"/>
      <c r="HO44" s="122"/>
      <c r="HP44" s="122"/>
      <c r="HQ44" s="122"/>
      <c r="HR44" s="122"/>
      <c r="HS44" s="122"/>
      <c r="HT44" s="122"/>
      <c r="HU44" s="122"/>
      <c r="HV44" s="122"/>
      <c r="HW44" s="122"/>
      <c r="HX44" s="146"/>
      <c r="HY44" s="122"/>
      <c r="HZ44" s="122"/>
      <c r="IA44" s="122"/>
      <c r="IB44" s="122"/>
      <c r="IC44" s="122"/>
      <c r="ID44" s="122"/>
      <c r="IE44" s="122"/>
      <c r="IF44" s="122"/>
      <c r="IG44" s="122"/>
      <c r="IH44" s="122"/>
      <c r="II44" s="146"/>
    </row>
    <row r="45" spans="1:243" ht="12.75">
      <c r="A45" s="122"/>
      <c r="B45" s="122"/>
      <c r="C45" s="122"/>
      <c r="D45" s="122"/>
      <c r="E45" s="122"/>
      <c r="F45" s="122"/>
      <c r="G45" s="122"/>
      <c r="H45" s="122"/>
      <c r="I45" s="122"/>
      <c r="J45" s="122"/>
      <c r="K45" s="122"/>
      <c r="L45" s="122"/>
      <c r="M45" s="122"/>
      <c r="N45" s="122"/>
      <c r="O45" s="122"/>
      <c r="P45" s="122"/>
      <c r="Q45" s="122"/>
      <c r="R45" s="122"/>
      <c r="S45" s="122"/>
      <c r="T45" s="122"/>
      <c r="U45" s="122"/>
      <c r="V45" s="122"/>
      <c r="X45" s="122"/>
      <c r="Y45" s="122"/>
      <c r="Z45" s="122"/>
      <c r="AA45" s="122"/>
      <c r="AB45" s="122"/>
      <c r="AC45" s="122"/>
      <c r="AD45" s="122"/>
      <c r="AE45" s="122"/>
      <c r="AF45" s="122"/>
      <c r="AG45" s="122"/>
      <c r="AI45" s="122"/>
      <c r="AJ45" s="122"/>
      <c r="AK45" s="122"/>
      <c r="AL45" s="122"/>
      <c r="AM45" s="122"/>
      <c r="AN45" s="122"/>
      <c r="AO45" s="122"/>
      <c r="AP45" s="122"/>
      <c r="AQ45" s="122"/>
      <c r="AR45" s="122"/>
      <c r="AT45" s="122"/>
      <c r="AU45" s="122"/>
      <c r="AV45" s="122"/>
      <c r="AW45" s="122"/>
      <c r="AX45" s="122"/>
      <c r="AY45" s="122"/>
      <c r="AZ45" s="122"/>
      <c r="BA45" s="122"/>
      <c r="BB45" s="122"/>
      <c r="BC45" s="122"/>
      <c r="BE45" s="122"/>
      <c r="BF45" s="122"/>
      <c r="BG45" s="122"/>
      <c r="BH45" s="122"/>
      <c r="BI45" s="122"/>
      <c r="BJ45" s="122"/>
      <c r="BK45" s="122"/>
      <c r="BL45" s="122"/>
      <c r="BM45" s="122"/>
      <c r="BN45" s="122"/>
      <c r="BP45" s="122"/>
      <c r="BQ45" s="122"/>
      <c r="BR45" s="122"/>
      <c r="BS45" s="122"/>
      <c r="BT45" s="122"/>
      <c r="BU45" s="122"/>
      <c r="BV45" s="122"/>
      <c r="BW45" s="122"/>
      <c r="BX45" s="122"/>
      <c r="BY45" s="122"/>
      <c r="CA45" s="122"/>
      <c r="CB45" s="122"/>
      <c r="CC45" s="122"/>
      <c r="CD45" s="122"/>
      <c r="CE45" s="122"/>
      <c r="CF45" s="122"/>
      <c r="CG45" s="122"/>
      <c r="CH45" s="122"/>
      <c r="CI45" s="122"/>
      <c r="CJ45" s="122"/>
      <c r="CL45" s="122"/>
      <c r="CM45" s="122"/>
      <c r="CN45" s="122"/>
      <c r="CO45" s="122"/>
      <c r="CP45" s="122"/>
      <c r="CQ45" s="122"/>
      <c r="CR45" s="122"/>
      <c r="CS45" s="122"/>
      <c r="CT45" s="122"/>
      <c r="CU45" s="122"/>
      <c r="CW45" s="122"/>
      <c r="CX45" s="122"/>
      <c r="CY45" s="122"/>
      <c r="CZ45" s="122"/>
      <c r="DA45" s="122"/>
      <c r="DB45" s="122"/>
      <c r="DC45" s="122"/>
      <c r="DD45" s="122"/>
      <c r="DE45" s="122"/>
      <c r="DF45" s="122"/>
      <c r="DH45" s="122"/>
      <c r="DI45" s="122"/>
      <c r="DJ45" s="122"/>
      <c r="DK45" s="122"/>
      <c r="DL45" s="122"/>
      <c r="DM45" s="122"/>
      <c r="DN45" s="122"/>
      <c r="DO45" s="122"/>
      <c r="DP45" s="122"/>
      <c r="DQ45" s="122"/>
      <c r="DS45" s="122"/>
      <c r="DT45" s="122"/>
      <c r="DU45" s="122"/>
      <c r="DV45" s="122"/>
      <c r="DW45" s="122"/>
      <c r="DX45" s="122"/>
      <c r="DY45" s="122"/>
      <c r="DZ45" s="122"/>
      <c r="EA45" s="122"/>
      <c r="EB45" s="122"/>
      <c r="ED45" s="122"/>
      <c r="EE45" s="122"/>
      <c r="EF45" s="122"/>
      <c r="EG45" s="122"/>
      <c r="EH45" s="122"/>
      <c r="EI45" s="122"/>
      <c r="EJ45" s="122"/>
      <c r="EK45" s="122"/>
      <c r="EL45" s="122"/>
      <c r="EM45" s="122"/>
      <c r="EO45" s="122"/>
      <c r="EP45" s="122"/>
      <c r="EQ45" s="122"/>
      <c r="ER45" s="122"/>
      <c r="ES45" s="122"/>
      <c r="ET45" s="122"/>
      <c r="EU45" s="122"/>
      <c r="EV45" s="122"/>
      <c r="EW45" s="122"/>
      <c r="EX45" s="122"/>
      <c r="EZ45" s="122"/>
      <c r="FA45" s="122"/>
      <c r="FB45" s="122"/>
      <c r="FC45" s="122"/>
      <c r="FD45" s="122"/>
      <c r="FE45" s="122"/>
      <c r="FF45" s="122"/>
      <c r="FG45" s="122"/>
      <c r="FH45" s="122"/>
      <c r="FI45" s="122"/>
      <c r="FK45" s="122"/>
      <c r="FL45" s="122"/>
      <c r="FM45" s="122"/>
      <c r="FN45" s="122"/>
      <c r="FO45" s="122"/>
      <c r="FP45" s="122"/>
      <c r="FQ45" s="122"/>
      <c r="FR45" s="122"/>
      <c r="FS45" s="122"/>
      <c r="FT45" s="122"/>
      <c r="FU45" s="146"/>
      <c r="FV45" s="122"/>
      <c r="FW45" s="122"/>
      <c r="FX45" s="122"/>
      <c r="FY45" s="122"/>
      <c r="FZ45" s="122"/>
      <c r="GA45" s="122"/>
      <c r="GB45" s="122"/>
      <c r="GC45" s="122"/>
      <c r="GD45" s="122"/>
      <c r="GE45" s="122"/>
      <c r="GF45" s="146"/>
      <c r="GG45" s="122"/>
      <c r="GH45" s="122"/>
      <c r="GI45" s="122"/>
      <c r="GJ45" s="122"/>
      <c r="GK45" s="122"/>
      <c r="GL45" s="122"/>
      <c r="GM45" s="122"/>
      <c r="GN45" s="122"/>
      <c r="GO45" s="122"/>
      <c r="GP45" s="122"/>
      <c r="GQ45" s="146"/>
      <c r="GR45" s="122"/>
      <c r="GS45" s="122"/>
      <c r="GT45" s="122"/>
      <c r="GU45" s="122"/>
      <c r="GV45" s="122"/>
      <c r="GW45" s="122"/>
      <c r="GX45" s="122"/>
      <c r="GY45" s="122"/>
      <c r="GZ45" s="122"/>
      <c r="HA45" s="122"/>
      <c r="HB45" s="146"/>
      <c r="HC45" s="122"/>
      <c r="HD45" s="122"/>
      <c r="HE45" s="122"/>
      <c r="HF45" s="122"/>
      <c r="HG45" s="122"/>
      <c r="HH45" s="122"/>
      <c r="HI45" s="122"/>
      <c r="HJ45" s="122"/>
      <c r="HK45" s="122"/>
      <c r="HL45" s="122"/>
      <c r="HM45" s="146"/>
      <c r="HN45" s="122"/>
      <c r="HO45" s="122"/>
      <c r="HP45" s="122"/>
      <c r="HQ45" s="122"/>
      <c r="HR45" s="122"/>
      <c r="HS45" s="122"/>
      <c r="HT45" s="122"/>
      <c r="HU45" s="122"/>
      <c r="HV45" s="122"/>
      <c r="HW45" s="122"/>
      <c r="HX45" s="146"/>
      <c r="HY45" s="122"/>
      <c r="HZ45" s="122"/>
      <c r="IA45" s="122"/>
      <c r="IB45" s="122"/>
      <c r="IC45" s="122"/>
      <c r="ID45" s="122"/>
      <c r="IE45" s="122"/>
      <c r="IF45" s="122"/>
      <c r="IG45" s="122"/>
      <c r="IH45" s="122"/>
      <c r="II45" s="146"/>
    </row>
    <row r="46" spans="1:243" ht="12.75">
      <c r="A46" s="122"/>
      <c r="B46" s="122"/>
      <c r="C46" s="122"/>
      <c r="D46" s="122"/>
      <c r="E46" s="122"/>
      <c r="F46" s="122"/>
      <c r="G46" s="122"/>
      <c r="H46" s="122"/>
      <c r="I46" s="122"/>
      <c r="J46" s="122"/>
      <c r="K46" s="122"/>
      <c r="L46" s="122"/>
      <c r="M46" s="122"/>
      <c r="N46" s="202" t="s">
        <v>635</v>
      </c>
      <c r="O46" s="202"/>
      <c r="P46" s="202"/>
      <c r="Q46" s="202"/>
      <c r="W46" s="299"/>
      <c r="Y46" s="202" t="s">
        <v>636</v>
      </c>
      <c r="AH46" s="299"/>
      <c r="AJ46" s="202" t="s">
        <v>637</v>
      </c>
      <c r="AS46" s="299"/>
      <c r="AU46" s="202" t="s">
        <v>638</v>
      </c>
      <c r="BD46" s="299"/>
      <c r="BF46" s="202" t="s">
        <v>639</v>
      </c>
      <c r="BO46" s="299"/>
      <c r="BQ46" s="202" t="s">
        <v>640</v>
      </c>
      <c r="BZ46" s="299"/>
      <c r="CB46" s="202" t="s">
        <v>641</v>
      </c>
      <c r="CK46" s="299"/>
      <c r="CM46" s="202" t="s">
        <v>642</v>
      </c>
      <c r="CV46" s="299"/>
      <c r="CX46" s="202" t="s">
        <v>643</v>
      </c>
      <c r="DG46" s="299"/>
      <c r="DI46" s="202" t="s">
        <v>644</v>
      </c>
      <c r="DR46" s="299"/>
      <c r="DT46" s="202" t="s">
        <v>645</v>
      </c>
      <c r="EC46" s="299"/>
      <c r="EE46" s="202" t="s">
        <v>646</v>
      </c>
      <c r="EN46" s="299"/>
      <c r="EP46" s="202" t="s">
        <v>647</v>
      </c>
      <c r="EY46" s="299"/>
      <c r="FA46" s="202" t="s">
        <v>648</v>
      </c>
      <c r="FJ46" s="299"/>
      <c r="FK46" s="387"/>
      <c r="FL46" s="202" t="s">
        <v>697</v>
      </c>
      <c r="FM46" s="146"/>
      <c r="FN46" s="146"/>
      <c r="FO46" s="146"/>
      <c r="FP46" s="146"/>
      <c r="FQ46" s="146"/>
      <c r="FR46" s="146"/>
      <c r="FS46" s="146"/>
      <c r="FT46" s="146"/>
      <c r="FU46" s="122"/>
      <c r="FV46" s="387"/>
      <c r="FW46" s="202" t="s">
        <v>698</v>
      </c>
      <c r="FX46" s="146"/>
      <c r="FY46" s="146"/>
      <c r="FZ46" s="146"/>
      <c r="GA46" s="146"/>
      <c r="GB46" s="146"/>
      <c r="GC46" s="146"/>
      <c r="GD46" s="146"/>
      <c r="GE46" s="146"/>
      <c r="GF46" s="122"/>
      <c r="GG46" s="387"/>
      <c r="GH46" s="202" t="s">
        <v>699</v>
      </c>
      <c r="GI46" s="146"/>
      <c r="GJ46" s="146"/>
      <c r="GK46" s="146"/>
      <c r="GL46" s="146"/>
      <c r="GM46" s="146"/>
      <c r="GN46" s="146"/>
      <c r="GO46" s="146"/>
      <c r="GP46" s="146"/>
      <c r="GQ46" s="122"/>
      <c r="GR46" s="387"/>
      <c r="GS46" s="202" t="s">
        <v>700</v>
      </c>
      <c r="GT46" s="146"/>
      <c r="GU46" s="146"/>
      <c r="GV46" s="146"/>
      <c r="GW46" s="146"/>
      <c r="GX46" s="146"/>
      <c r="GY46" s="146"/>
      <c r="GZ46" s="146"/>
      <c r="HA46" s="146"/>
      <c r="HB46" s="122"/>
      <c r="HC46" s="387"/>
      <c r="HD46" s="202" t="s">
        <v>701</v>
      </c>
      <c r="HE46" s="146"/>
      <c r="HF46" s="146"/>
      <c r="HG46" s="146"/>
      <c r="HH46" s="146"/>
      <c r="HI46" s="146"/>
      <c r="HJ46" s="146"/>
      <c r="HK46" s="146"/>
      <c r="HL46" s="146"/>
      <c r="HM46" s="122"/>
      <c r="HN46" s="387"/>
      <c r="HO46" s="202" t="s">
        <v>702</v>
      </c>
      <c r="HP46" s="146"/>
      <c r="HQ46" s="146"/>
      <c r="HR46" s="146"/>
      <c r="HS46" s="146"/>
      <c r="HT46" s="146"/>
      <c r="HU46" s="146"/>
      <c r="HV46" s="146"/>
      <c r="HW46" s="146"/>
      <c r="HX46" s="122"/>
      <c r="HY46" s="387"/>
      <c r="HZ46" s="202" t="s">
        <v>703</v>
      </c>
      <c r="IA46" s="146"/>
      <c r="IB46" s="146"/>
      <c r="IC46" s="146"/>
      <c r="ID46" s="146"/>
      <c r="IE46" s="146"/>
      <c r="IF46" s="146"/>
      <c r="IG46" s="146"/>
      <c r="IH46" s="146"/>
      <c r="II46" s="122"/>
    </row>
    <row r="47" spans="1:243" ht="12.75">
      <c r="A47" s="122"/>
      <c r="B47" s="122"/>
      <c r="C47" s="122"/>
      <c r="D47" s="122"/>
      <c r="E47" s="122"/>
      <c r="F47" s="122"/>
      <c r="G47" s="122"/>
      <c r="H47" s="122"/>
      <c r="I47" s="122"/>
      <c r="J47" s="122"/>
      <c r="K47" s="122"/>
      <c r="L47" s="122"/>
      <c r="M47" s="122"/>
      <c r="W47" s="299"/>
      <c r="AH47" s="299"/>
      <c r="AS47" s="299"/>
      <c r="BD47" s="299"/>
      <c r="BO47" s="299"/>
      <c r="BZ47" s="299"/>
      <c r="CK47" s="299"/>
      <c r="CV47" s="299"/>
      <c r="DG47" s="299"/>
      <c r="DR47" s="299"/>
      <c r="EC47" s="299"/>
      <c r="EN47" s="299"/>
      <c r="EY47" s="299"/>
      <c r="FJ47" s="299"/>
      <c r="FK47" s="387"/>
      <c r="FL47" s="146"/>
      <c r="FM47" s="146"/>
      <c r="FN47" s="146"/>
      <c r="FO47" s="146"/>
      <c r="FP47" s="146"/>
      <c r="FQ47" s="146"/>
      <c r="FR47" s="146"/>
      <c r="FS47" s="146"/>
      <c r="FT47" s="146"/>
      <c r="FU47" s="122"/>
      <c r="FV47" s="387"/>
      <c r="FW47" s="146"/>
      <c r="FX47" s="146"/>
      <c r="FY47" s="146"/>
      <c r="FZ47" s="146"/>
      <c r="GA47" s="146"/>
      <c r="GB47" s="146"/>
      <c r="GC47" s="146"/>
      <c r="GD47" s="146"/>
      <c r="GE47" s="146"/>
      <c r="GF47" s="122"/>
      <c r="GG47" s="387"/>
      <c r="GH47" s="146"/>
      <c r="GI47" s="146"/>
      <c r="GJ47" s="146"/>
      <c r="GK47" s="146"/>
      <c r="GL47" s="146"/>
      <c r="GM47" s="146"/>
      <c r="GN47" s="146"/>
      <c r="GO47" s="146"/>
      <c r="GP47" s="146"/>
      <c r="GQ47" s="122"/>
      <c r="GR47" s="387"/>
      <c r="GS47" s="146"/>
      <c r="GT47" s="146"/>
      <c r="GU47" s="146"/>
      <c r="GV47" s="146"/>
      <c r="GW47" s="146"/>
      <c r="GX47" s="146"/>
      <c r="GY47" s="146"/>
      <c r="GZ47" s="146"/>
      <c r="HA47" s="146"/>
      <c r="HB47" s="122"/>
      <c r="HC47" s="387"/>
      <c r="HD47" s="146"/>
      <c r="HE47" s="146"/>
      <c r="HF47" s="146"/>
      <c r="HG47" s="146"/>
      <c r="HH47" s="146"/>
      <c r="HI47" s="146"/>
      <c r="HJ47" s="146"/>
      <c r="HK47" s="146"/>
      <c r="HL47" s="146"/>
      <c r="HM47" s="122"/>
      <c r="HN47" s="387"/>
      <c r="HO47" s="146"/>
      <c r="HP47" s="146"/>
      <c r="HQ47" s="146"/>
      <c r="HR47" s="146"/>
      <c r="HS47" s="146"/>
      <c r="HT47" s="146"/>
      <c r="HU47" s="146"/>
      <c r="HV47" s="146"/>
      <c r="HW47" s="146"/>
      <c r="HX47" s="122"/>
      <c r="HY47" s="387"/>
      <c r="HZ47" s="146"/>
      <c r="IA47" s="146"/>
      <c r="IB47" s="146"/>
      <c r="IC47" s="146"/>
      <c r="ID47" s="146"/>
      <c r="IE47" s="146"/>
      <c r="IF47" s="146"/>
      <c r="IG47" s="146"/>
      <c r="IH47" s="146"/>
      <c r="II47" s="122"/>
    </row>
    <row r="48" spans="1:243" ht="12.75">
      <c r="A48" s="725" t="s">
        <v>33</v>
      </c>
      <c r="B48" s="726"/>
      <c r="C48" s="726"/>
      <c r="D48" s="726"/>
      <c r="E48" s="726"/>
      <c r="F48" s="726"/>
      <c r="G48" s="726"/>
      <c r="H48" s="726"/>
      <c r="I48" s="726"/>
      <c r="J48" s="726"/>
      <c r="K48" s="726"/>
      <c r="L48" s="726"/>
      <c r="N48" s="694"/>
      <c r="O48" s="695"/>
      <c r="P48" s="695"/>
      <c r="Q48" s="695"/>
      <c r="R48" s="695"/>
      <c r="S48" s="695"/>
      <c r="T48" s="695"/>
      <c r="U48" s="695"/>
      <c r="V48" s="696"/>
      <c r="W48" s="299"/>
      <c r="Y48" s="694"/>
      <c r="Z48" s="695"/>
      <c r="AA48" s="695"/>
      <c r="AB48" s="695"/>
      <c r="AC48" s="695"/>
      <c r="AD48" s="695"/>
      <c r="AE48" s="695"/>
      <c r="AF48" s="695"/>
      <c r="AG48" s="696"/>
      <c r="AH48" s="299"/>
      <c r="AJ48" s="694"/>
      <c r="AK48" s="695"/>
      <c r="AL48" s="695"/>
      <c r="AM48" s="695"/>
      <c r="AN48" s="695"/>
      <c r="AO48" s="695"/>
      <c r="AP48" s="695"/>
      <c r="AQ48" s="695"/>
      <c r="AR48" s="696"/>
      <c r="AS48" s="299"/>
      <c r="AU48" s="694"/>
      <c r="AV48" s="695"/>
      <c r="AW48" s="695"/>
      <c r="AX48" s="695"/>
      <c r="AY48" s="695"/>
      <c r="AZ48" s="695"/>
      <c r="BA48" s="695"/>
      <c r="BB48" s="695"/>
      <c r="BC48" s="696"/>
      <c r="BD48" s="299"/>
      <c r="BF48" s="694"/>
      <c r="BG48" s="695"/>
      <c r="BH48" s="695"/>
      <c r="BI48" s="695"/>
      <c r="BJ48" s="695"/>
      <c r="BK48" s="695"/>
      <c r="BL48" s="695"/>
      <c r="BM48" s="695"/>
      <c r="BN48" s="696"/>
      <c r="BO48" s="299"/>
      <c r="BQ48" s="694"/>
      <c r="BR48" s="695"/>
      <c r="BS48" s="695"/>
      <c r="BT48" s="695"/>
      <c r="BU48" s="695"/>
      <c r="BV48" s="695"/>
      <c r="BW48" s="695"/>
      <c r="BX48" s="695"/>
      <c r="BY48" s="696"/>
      <c r="BZ48" s="299"/>
      <c r="CB48" s="694"/>
      <c r="CC48" s="695"/>
      <c r="CD48" s="695"/>
      <c r="CE48" s="695"/>
      <c r="CF48" s="695"/>
      <c r="CG48" s="695"/>
      <c r="CH48" s="695"/>
      <c r="CI48" s="695"/>
      <c r="CJ48" s="696"/>
      <c r="CK48" s="299"/>
      <c r="CM48" s="694"/>
      <c r="CN48" s="695"/>
      <c r="CO48" s="695"/>
      <c r="CP48" s="695"/>
      <c r="CQ48" s="695"/>
      <c r="CR48" s="695"/>
      <c r="CS48" s="695"/>
      <c r="CT48" s="695"/>
      <c r="CU48" s="696"/>
      <c r="CV48" s="299"/>
      <c r="CX48" s="694"/>
      <c r="CY48" s="695"/>
      <c r="CZ48" s="695"/>
      <c r="DA48" s="695"/>
      <c r="DB48" s="695"/>
      <c r="DC48" s="695"/>
      <c r="DD48" s="695"/>
      <c r="DE48" s="695"/>
      <c r="DF48" s="696"/>
      <c r="DG48" s="299"/>
      <c r="DI48" s="694"/>
      <c r="DJ48" s="695"/>
      <c r="DK48" s="695"/>
      <c r="DL48" s="695"/>
      <c r="DM48" s="695"/>
      <c r="DN48" s="695"/>
      <c r="DO48" s="695"/>
      <c r="DP48" s="695"/>
      <c r="DQ48" s="696"/>
      <c r="DR48" s="299"/>
      <c r="DT48" s="694"/>
      <c r="DU48" s="695"/>
      <c r="DV48" s="695"/>
      <c r="DW48" s="695"/>
      <c r="DX48" s="695"/>
      <c r="DY48" s="695"/>
      <c r="DZ48" s="695"/>
      <c r="EA48" s="695"/>
      <c r="EB48" s="696"/>
      <c r="EC48" s="299"/>
      <c r="EE48" s="694"/>
      <c r="EF48" s="695"/>
      <c r="EG48" s="695"/>
      <c r="EH48" s="695"/>
      <c r="EI48" s="695"/>
      <c r="EJ48" s="695"/>
      <c r="EK48" s="695"/>
      <c r="EL48" s="695"/>
      <c r="EM48" s="696"/>
      <c r="EN48" s="299"/>
      <c r="EP48" s="694"/>
      <c r="EQ48" s="695"/>
      <c r="ER48" s="695"/>
      <c r="ES48" s="695"/>
      <c r="ET48" s="695"/>
      <c r="EU48" s="695"/>
      <c r="EV48" s="695"/>
      <c r="EW48" s="695"/>
      <c r="EX48" s="696"/>
      <c r="EY48" s="299"/>
      <c r="FA48" s="694"/>
      <c r="FB48" s="695"/>
      <c r="FC48" s="695"/>
      <c r="FD48" s="695"/>
      <c r="FE48" s="695"/>
      <c r="FF48" s="695"/>
      <c r="FG48" s="695"/>
      <c r="FH48" s="695"/>
      <c r="FI48" s="696"/>
      <c r="FJ48" s="299"/>
      <c r="FK48" s="387"/>
      <c r="FL48" s="694"/>
      <c r="FM48" s="695"/>
      <c r="FN48" s="695"/>
      <c r="FO48" s="695"/>
      <c r="FP48" s="695"/>
      <c r="FQ48" s="695"/>
      <c r="FR48" s="695"/>
      <c r="FS48" s="695"/>
      <c r="FT48" s="696"/>
      <c r="FU48" s="122"/>
      <c r="FV48" s="387"/>
      <c r="FW48" s="694"/>
      <c r="FX48" s="695"/>
      <c r="FY48" s="695"/>
      <c r="FZ48" s="695"/>
      <c r="GA48" s="695"/>
      <c r="GB48" s="695"/>
      <c r="GC48" s="695"/>
      <c r="GD48" s="695"/>
      <c r="GE48" s="696"/>
      <c r="GF48" s="122"/>
      <c r="GG48" s="387"/>
      <c r="GH48" s="694"/>
      <c r="GI48" s="695"/>
      <c r="GJ48" s="695"/>
      <c r="GK48" s="695"/>
      <c r="GL48" s="695"/>
      <c r="GM48" s="695"/>
      <c r="GN48" s="695"/>
      <c r="GO48" s="695"/>
      <c r="GP48" s="696"/>
      <c r="GQ48" s="122"/>
      <c r="GR48" s="387"/>
      <c r="GS48" s="694"/>
      <c r="GT48" s="695"/>
      <c r="GU48" s="695"/>
      <c r="GV48" s="695"/>
      <c r="GW48" s="695"/>
      <c r="GX48" s="695"/>
      <c r="GY48" s="695"/>
      <c r="GZ48" s="695"/>
      <c r="HA48" s="696"/>
      <c r="HB48" s="122"/>
      <c r="HC48" s="387"/>
      <c r="HD48" s="694"/>
      <c r="HE48" s="695"/>
      <c r="HF48" s="695"/>
      <c r="HG48" s="695"/>
      <c r="HH48" s="695"/>
      <c r="HI48" s="695"/>
      <c r="HJ48" s="695"/>
      <c r="HK48" s="695"/>
      <c r="HL48" s="696"/>
      <c r="HM48" s="122"/>
      <c r="HN48" s="387"/>
      <c r="HO48" s="694"/>
      <c r="HP48" s="695"/>
      <c r="HQ48" s="695"/>
      <c r="HR48" s="695"/>
      <c r="HS48" s="695"/>
      <c r="HT48" s="695"/>
      <c r="HU48" s="695"/>
      <c r="HV48" s="695"/>
      <c r="HW48" s="696"/>
      <c r="HX48" s="122"/>
      <c r="HY48" s="387"/>
      <c r="HZ48" s="694"/>
      <c r="IA48" s="695"/>
      <c r="IB48" s="695"/>
      <c r="IC48" s="695"/>
      <c r="ID48" s="695"/>
      <c r="IE48" s="695"/>
      <c r="IF48" s="695"/>
      <c r="IG48" s="695"/>
      <c r="IH48" s="696"/>
      <c r="II48" s="122"/>
    </row>
    <row r="49" spans="23:243" ht="12.75">
      <c r="W49" s="299"/>
      <c r="AH49" s="299"/>
      <c r="AS49" s="299"/>
      <c r="BD49" s="299"/>
      <c r="BO49" s="299"/>
      <c r="BZ49" s="299"/>
      <c r="CK49" s="299"/>
      <c r="CV49" s="299"/>
      <c r="DG49" s="299"/>
      <c r="DR49" s="299"/>
      <c r="EC49" s="299"/>
      <c r="EN49" s="299"/>
      <c r="EY49" s="299"/>
      <c r="FJ49" s="299"/>
      <c r="FK49" s="387"/>
      <c r="FL49" s="146"/>
      <c r="FM49" s="146"/>
      <c r="FN49" s="146"/>
      <c r="FO49" s="146"/>
      <c r="FP49" s="146"/>
      <c r="FQ49" s="146"/>
      <c r="FR49" s="146"/>
      <c r="FS49" s="146"/>
      <c r="FT49" s="146"/>
      <c r="FU49" s="122"/>
      <c r="FV49" s="387"/>
      <c r="FW49" s="146"/>
      <c r="FX49" s="146"/>
      <c r="FY49" s="146"/>
      <c r="FZ49" s="146"/>
      <c r="GA49" s="146"/>
      <c r="GB49" s="146"/>
      <c r="GC49" s="146"/>
      <c r="GD49" s="146"/>
      <c r="GE49" s="146"/>
      <c r="GF49" s="122"/>
      <c r="GG49" s="387"/>
      <c r="GH49" s="146"/>
      <c r="GI49" s="146"/>
      <c r="GJ49" s="146"/>
      <c r="GK49" s="146"/>
      <c r="GL49" s="146"/>
      <c r="GM49" s="146"/>
      <c r="GN49" s="146"/>
      <c r="GO49" s="146"/>
      <c r="GP49" s="146"/>
      <c r="GQ49" s="122"/>
      <c r="GR49" s="387"/>
      <c r="GS49" s="146"/>
      <c r="GT49" s="146"/>
      <c r="GU49" s="146"/>
      <c r="GV49" s="146"/>
      <c r="GW49" s="146"/>
      <c r="GX49" s="146"/>
      <c r="GY49" s="146"/>
      <c r="GZ49" s="146"/>
      <c r="HA49" s="146"/>
      <c r="HB49" s="122"/>
      <c r="HC49" s="387"/>
      <c r="HD49" s="146"/>
      <c r="HE49" s="146"/>
      <c r="HF49" s="146"/>
      <c r="HG49" s="146"/>
      <c r="HH49" s="146"/>
      <c r="HI49" s="146"/>
      <c r="HJ49" s="146"/>
      <c r="HK49" s="146"/>
      <c r="HL49" s="146"/>
      <c r="HM49" s="122"/>
      <c r="HN49" s="387"/>
      <c r="HO49" s="146"/>
      <c r="HP49" s="146"/>
      <c r="HQ49" s="146"/>
      <c r="HR49" s="146"/>
      <c r="HS49" s="146"/>
      <c r="HT49" s="146"/>
      <c r="HU49" s="146"/>
      <c r="HV49" s="146"/>
      <c r="HW49" s="146"/>
      <c r="HX49" s="122"/>
      <c r="HY49" s="387"/>
      <c r="HZ49" s="146"/>
      <c r="IA49" s="146"/>
      <c r="IB49" s="146"/>
      <c r="IC49" s="146"/>
      <c r="ID49" s="146"/>
      <c r="IE49" s="146"/>
      <c r="IF49" s="146"/>
      <c r="IG49" s="146"/>
      <c r="IH49" s="146"/>
      <c r="II49" s="122"/>
    </row>
    <row r="50" spans="1:243" ht="12.75">
      <c r="A50" s="618" t="s">
        <v>651</v>
      </c>
      <c r="B50" s="726"/>
      <c r="C50" s="726"/>
      <c r="D50" s="726"/>
      <c r="E50" s="726"/>
      <c r="F50" s="726"/>
      <c r="G50" s="726"/>
      <c r="H50" s="726"/>
      <c r="I50" s="726"/>
      <c r="J50" s="726"/>
      <c r="K50" s="726"/>
      <c r="L50" s="726"/>
      <c r="N50" s="710"/>
      <c r="O50" s="711"/>
      <c r="P50" s="711"/>
      <c r="Q50" s="711"/>
      <c r="R50" s="711"/>
      <c r="S50" s="711"/>
      <c r="T50" s="711"/>
      <c r="U50" s="711"/>
      <c r="V50" s="712"/>
      <c r="W50" s="299"/>
      <c r="Y50" s="710"/>
      <c r="Z50" s="711"/>
      <c r="AA50" s="711"/>
      <c r="AB50" s="711"/>
      <c r="AC50" s="711"/>
      <c r="AD50" s="711"/>
      <c r="AE50" s="711"/>
      <c r="AF50" s="711"/>
      <c r="AG50" s="712"/>
      <c r="AH50" s="299"/>
      <c r="AJ50" s="710"/>
      <c r="AK50" s="711"/>
      <c r="AL50" s="711"/>
      <c r="AM50" s="711"/>
      <c r="AN50" s="711"/>
      <c r="AO50" s="711"/>
      <c r="AP50" s="711"/>
      <c r="AQ50" s="711"/>
      <c r="AR50" s="712"/>
      <c r="AS50" s="299"/>
      <c r="AU50" s="710"/>
      <c r="AV50" s="711"/>
      <c r="AW50" s="711"/>
      <c r="AX50" s="711"/>
      <c r="AY50" s="711"/>
      <c r="AZ50" s="711"/>
      <c r="BA50" s="711"/>
      <c r="BB50" s="711"/>
      <c r="BC50" s="712"/>
      <c r="BD50" s="299"/>
      <c r="BF50" s="710"/>
      <c r="BG50" s="711"/>
      <c r="BH50" s="711"/>
      <c r="BI50" s="711"/>
      <c r="BJ50" s="711"/>
      <c r="BK50" s="711"/>
      <c r="BL50" s="711"/>
      <c r="BM50" s="711"/>
      <c r="BN50" s="712"/>
      <c r="BO50" s="299"/>
      <c r="BQ50" s="710"/>
      <c r="BR50" s="711"/>
      <c r="BS50" s="711"/>
      <c r="BT50" s="711"/>
      <c r="BU50" s="711"/>
      <c r="BV50" s="711"/>
      <c r="BW50" s="711"/>
      <c r="BX50" s="711"/>
      <c r="BY50" s="712"/>
      <c r="BZ50" s="299"/>
      <c r="CB50" s="710"/>
      <c r="CC50" s="711"/>
      <c r="CD50" s="711"/>
      <c r="CE50" s="711"/>
      <c r="CF50" s="711"/>
      <c r="CG50" s="711"/>
      <c r="CH50" s="711"/>
      <c r="CI50" s="711"/>
      <c r="CJ50" s="712"/>
      <c r="CK50" s="299"/>
      <c r="CM50" s="710"/>
      <c r="CN50" s="711"/>
      <c r="CO50" s="711"/>
      <c r="CP50" s="711"/>
      <c r="CQ50" s="711"/>
      <c r="CR50" s="711"/>
      <c r="CS50" s="711"/>
      <c r="CT50" s="711"/>
      <c r="CU50" s="712"/>
      <c r="CV50" s="299"/>
      <c r="CX50" s="710"/>
      <c r="CY50" s="711"/>
      <c r="CZ50" s="711"/>
      <c r="DA50" s="711"/>
      <c r="DB50" s="711"/>
      <c r="DC50" s="711"/>
      <c r="DD50" s="711"/>
      <c r="DE50" s="711"/>
      <c r="DF50" s="712"/>
      <c r="DG50" s="299"/>
      <c r="DI50" s="710"/>
      <c r="DJ50" s="711"/>
      <c r="DK50" s="711"/>
      <c r="DL50" s="711"/>
      <c r="DM50" s="711"/>
      <c r="DN50" s="711"/>
      <c r="DO50" s="711"/>
      <c r="DP50" s="711"/>
      <c r="DQ50" s="712"/>
      <c r="DR50" s="299"/>
      <c r="DT50" s="710"/>
      <c r="DU50" s="711"/>
      <c r="DV50" s="711"/>
      <c r="DW50" s="711"/>
      <c r="DX50" s="711"/>
      <c r="DY50" s="711"/>
      <c r="DZ50" s="711"/>
      <c r="EA50" s="711"/>
      <c r="EB50" s="712"/>
      <c r="EC50" s="299"/>
      <c r="EE50" s="710"/>
      <c r="EF50" s="711"/>
      <c r="EG50" s="711"/>
      <c r="EH50" s="711"/>
      <c r="EI50" s="711"/>
      <c r="EJ50" s="711"/>
      <c r="EK50" s="711"/>
      <c r="EL50" s="711"/>
      <c r="EM50" s="712"/>
      <c r="EN50" s="299"/>
      <c r="EP50" s="710"/>
      <c r="EQ50" s="711"/>
      <c r="ER50" s="711"/>
      <c r="ES50" s="711"/>
      <c r="ET50" s="711"/>
      <c r="EU50" s="711"/>
      <c r="EV50" s="711"/>
      <c r="EW50" s="711"/>
      <c r="EX50" s="712"/>
      <c r="EY50" s="299"/>
      <c r="FA50" s="710"/>
      <c r="FB50" s="711"/>
      <c r="FC50" s="711"/>
      <c r="FD50" s="711"/>
      <c r="FE50" s="711"/>
      <c r="FF50" s="711"/>
      <c r="FG50" s="711"/>
      <c r="FH50" s="711"/>
      <c r="FI50" s="712"/>
      <c r="FJ50" s="299"/>
      <c r="FK50" s="387"/>
      <c r="FL50" s="710"/>
      <c r="FM50" s="711"/>
      <c r="FN50" s="711"/>
      <c r="FO50" s="711"/>
      <c r="FP50" s="711"/>
      <c r="FQ50" s="711"/>
      <c r="FR50" s="711"/>
      <c r="FS50" s="711"/>
      <c r="FT50" s="712"/>
      <c r="FU50" s="122"/>
      <c r="FV50" s="387"/>
      <c r="FW50" s="710"/>
      <c r="FX50" s="711"/>
      <c r="FY50" s="711"/>
      <c r="FZ50" s="711"/>
      <c r="GA50" s="711"/>
      <c r="GB50" s="711"/>
      <c r="GC50" s="711"/>
      <c r="GD50" s="711"/>
      <c r="GE50" s="712"/>
      <c r="GF50" s="122"/>
      <c r="GG50" s="387"/>
      <c r="GH50" s="710"/>
      <c r="GI50" s="711"/>
      <c r="GJ50" s="711"/>
      <c r="GK50" s="711"/>
      <c r="GL50" s="711"/>
      <c r="GM50" s="711"/>
      <c r="GN50" s="711"/>
      <c r="GO50" s="711"/>
      <c r="GP50" s="712"/>
      <c r="GQ50" s="122"/>
      <c r="GR50" s="387"/>
      <c r="GS50" s="710"/>
      <c r="GT50" s="711"/>
      <c r="GU50" s="711"/>
      <c r="GV50" s="711"/>
      <c r="GW50" s="711"/>
      <c r="GX50" s="711"/>
      <c r="GY50" s="711"/>
      <c r="GZ50" s="711"/>
      <c r="HA50" s="712"/>
      <c r="HB50" s="122"/>
      <c r="HC50" s="387"/>
      <c r="HD50" s="710"/>
      <c r="HE50" s="711"/>
      <c r="HF50" s="711"/>
      <c r="HG50" s="711"/>
      <c r="HH50" s="711"/>
      <c r="HI50" s="711"/>
      <c r="HJ50" s="711"/>
      <c r="HK50" s="711"/>
      <c r="HL50" s="712"/>
      <c r="HM50" s="122"/>
      <c r="HN50" s="387"/>
      <c r="HO50" s="710"/>
      <c r="HP50" s="711"/>
      <c r="HQ50" s="711"/>
      <c r="HR50" s="711"/>
      <c r="HS50" s="711"/>
      <c r="HT50" s="711"/>
      <c r="HU50" s="711"/>
      <c r="HV50" s="711"/>
      <c r="HW50" s="712"/>
      <c r="HX50" s="122"/>
      <c r="HY50" s="387"/>
      <c r="HZ50" s="710"/>
      <c r="IA50" s="711"/>
      <c r="IB50" s="711"/>
      <c r="IC50" s="711"/>
      <c r="ID50" s="711"/>
      <c r="IE50" s="711"/>
      <c r="IF50" s="711"/>
      <c r="IG50" s="711"/>
      <c r="IH50" s="712"/>
      <c r="II50" s="122"/>
    </row>
    <row r="51" spans="23:243" ht="12.75">
      <c r="W51" s="299"/>
      <c r="AH51" s="299"/>
      <c r="AS51" s="299"/>
      <c r="BD51" s="299"/>
      <c r="BO51" s="299"/>
      <c r="BZ51" s="299"/>
      <c r="CK51" s="299"/>
      <c r="CV51" s="299"/>
      <c r="DG51" s="299"/>
      <c r="DR51" s="299"/>
      <c r="EC51" s="299"/>
      <c r="EN51" s="299"/>
      <c r="EY51" s="299"/>
      <c r="FJ51" s="299"/>
      <c r="FK51" s="387"/>
      <c r="FL51" s="146"/>
      <c r="FM51" s="146"/>
      <c r="FN51" s="146"/>
      <c r="FO51" s="146"/>
      <c r="FP51" s="146"/>
      <c r="FQ51" s="146"/>
      <c r="FR51" s="146"/>
      <c r="FS51" s="146"/>
      <c r="FT51" s="146"/>
      <c r="FU51" s="122"/>
      <c r="FV51" s="387"/>
      <c r="FW51" s="146"/>
      <c r="FX51" s="146"/>
      <c r="FY51" s="146"/>
      <c r="FZ51" s="146"/>
      <c r="GA51" s="146"/>
      <c r="GB51" s="146"/>
      <c r="GC51" s="146"/>
      <c r="GD51" s="146"/>
      <c r="GE51" s="146"/>
      <c r="GF51" s="122"/>
      <c r="GG51" s="387"/>
      <c r="GH51" s="146"/>
      <c r="GI51" s="146"/>
      <c r="GJ51" s="146"/>
      <c r="GK51" s="146"/>
      <c r="GL51" s="146"/>
      <c r="GM51" s="146"/>
      <c r="GN51" s="146"/>
      <c r="GO51" s="146"/>
      <c r="GP51" s="146"/>
      <c r="GQ51" s="122"/>
      <c r="GR51" s="387"/>
      <c r="GS51" s="146"/>
      <c r="GT51" s="146"/>
      <c r="GU51" s="146"/>
      <c r="GV51" s="146"/>
      <c r="GW51" s="146"/>
      <c r="GX51" s="146"/>
      <c r="GY51" s="146"/>
      <c r="GZ51" s="146"/>
      <c r="HA51" s="146"/>
      <c r="HB51" s="122"/>
      <c r="HC51" s="387"/>
      <c r="HD51" s="146"/>
      <c r="HE51" s="146"/>
      <c r="HF51" s="146"/>
      <c r="HG51" s="146"/>
      <c r="HH51" s="146"/>
      <c r="HI51" s="146"/>
      <c r="HJ51" s="146"/>
      <c r="HK51" s="146"/>
      <c r="HL51" s="146"/>
      <c r="HM51" s="122"/>
      <c r="HN51" s="387"/>
      <c r="HO51" s="146"/>
      <c r="HP51" s="146"/>
      <c r="HQ51" s="146"/>
      <c r="HR51" s="146"/>
      <c r="HS51" s="146"/>
      <c r="HT51" s="146"/>
      <c r="HU51" s="146"/>
      <c r="HV51" s="146"/>
      <c r="HW51" s="146"/>
      <c r="HX51" s="122"/>
      <c r="HY51" s="387"/>
      <c r="HZ51" s="146"/>
      <c r="IA51" s="146"/>
      <c r="IB51" s="146"/>
      <c r="IC51" s="146"/>
      <c r="ID51" s="146"/>
      <c r="IE51" s="146"/>
      <c r="IF51" s="146"/>
      <c r="IG51" s="146"/>
      <c r="IH51" s="146"/>
      <c r="II51" s="122"/>
    </row>
    <row r="52" spans="1:243" ht="12.75">
      <c r="A52" s="618" t="s">
        <v>652</v>
      </c>
      <c r="B52" s="726"/>
      <c r="C52" s="726"/>
      <c r="D52" s="726"/>
      <c r="E52" s="726"/>
      <c r="F52" s="726"/>
      <c r="G52" s="726"/>
      <c r="H52" s="726"/>
      <c r="I52" s="726"/>
      <c r="J52" s="726"/>
      <c r="K52" s="726"/>
      <c r="L52" s="726"/>
      <c r="N52" s="715"/>
      <c r="O52" s="716"/>
      <c r="P52" s="716"/>
      <c r="Q52" s="716"/>
      <c r="R52" s="716"/>
      <c r="S52" s="716"/>
      <c r="T52" s="716"/>
      <c r="U52" s="716"/>
      <c r="V52" s="717"/>
      <c r="W52" s="388"/>
      <c r="X52" s="389"/>
      <c r="Y52" s="715"/>
      <c r="Z52" s="716"/>
      <c r="AA52" s="716"/>
      <c r="AB52" s="716"/>
      <c r="AC52" s="716"/>
      <c r="AD52" s="716"/>
      <c r="AE52" s="716"/>
      <c r="AF52" s="716"/>
      <c r="AG52" s="717"/>
      <c r="AH52" s="388"/>
      <c r="AI52" s="389"/>
      <c r="AJ52" s="715"/>
      <c r="AK52" s="716"/>
      <c r="AL52" s="716"/>
      <c r="AM52" s="716"/>
      <c r="AN52" s="716"/>
      <c r="AO52" s="716"/>
      <c r="AP52" s="716"/>
      <c r="AQ52" s="716"/>
      <c r="AR52" s="717"/>
      <c r="AS52" s="388"/>
      <c r="AT52" s="389"/>
      <c r="AU52" s="715"/>
      <c r="AV52" s="716"/>
      <c r="AW52" s="716"/>
      <c r="AX52" s="716"/>
      <c r="AY52" s="716"/>
      <c r="AZ52" s="716"/>
      <c r="BA52" s="716"/>
      <c r="BB52" s="716"/>
      <c r="BC52" s="717"/>
      <c r="BD52" s="388"/>
      <c r="BE52" s="389"/>
      <c r="BF52" s="715"/>
      <c r="BG52" s="716"/>
      <c r="BH52" s="716"/>
      <c r="BI52" s="716"/>
      <c r="BJ52" s="716"/>
      <c r="BK52" s="716"/>
      <c r="BL52" s="716"/>
      <c r="BM52" s="716"/>
      <c r="BN52" s="717"/>
      <c r="BO52" s="388"/>
      <c r="BP52" s="389"/>
      <c r="BQ52" s="715"/>
      <c r="BR52" s="716"/>
      <c r="BS52" s="716"/>
      <c r="BT52" s="716"/>
      <c r="BU52" s="716"/>
      <c r="BV52" s="716"/>
      <c r="BW52" s="716"/>
      <c r="BX52" s="716"/>
      <c r="BY52" s="717"/>
      <c r="BZ52" s="388"/>
      <c r="CA52" s="389"/>
      <c r="CB52" s="715"/>
      <c r="CC52" s="716"/>
      <c r="CD52" s="716"/>
      <c r="CE52" s="716"/>
      <c r="CF52" s="716"/>
      <c r="CG52" s="716"/>
      <c r="CH52" s="716"/>
      <c r="CI52" s="716"/>
      <c r="CJ52" s="717"/>
      <c r="CK52" s="388"/>
      <c r="CL52" s="389"/>
      <c r="CM52" s="715"/>
      <c r="CN52" s="716"/>
      <c r="CO52" s="716"/>
      <c r="CP52" s="716"/>
      <c r="CQ52" s="716"/>
      <c r="CR52" s="716"/>
      <c r="CS52" s="716"/>
      <c r="CT52" s="716"/>
      <c r="CU52" s="717"/>
      <c r="CV52" s="388"/>
      <c r="CW52" s="389"/>
      <c r="CX52" s="715"/>
      <c r="CY52" s="716"/>
      <c r="CZ52" s="716"/>
      <c r="DA52" s="716"/>
      <c r="DB52" s="716"/>
      <c r="DC52" s="716"/>
      <c r="DD52" s="716"/>
      <c r="DE52" s="716"/>
      <c r="DF52" s="717"/>
      <c r="DG52" s="388"/>
      <c r="DH52" s="389"/>
      <c r="DI52" s="715"/>
      <c r="DJ52" s="716"/>
      <c r="DK52" s="716"/>
      <c r="DL52" s="716"/>
      <c r="DM52" s="716"/>
      <c r="DN52" s="716"/>
      <c r="DO52" s="716"/>
      <c r="DP52" s="716"/>
      <c r="DQ52" s="717"/>
      <c r="DR52" s="388"/>
      <c r="DS52" s="389"/>
      <c r="DT52" s="715"/>
      <c r="DU52" s="716"/>
      <c r="DV52" s="716"/>
      <c r="DW52" s="716"/>
      <c r="DX52" s="716"/>
      <c r="DY52" s="716"/>
      <c r="DZ52" s="716"/>
      <c r="EA52" s="716"/>
      <c r="EB52" s="717"/>
      <c r="EC52" s="388"/>
      <c r="ED52" s="389"/>
      <c r="EE52" s="715"/>
      <c r="EF52" s="716"/>
      <c r="EG52" s="716"/>
      <c r="EH52" s="716"/>
      <c r="EI52" s="716"/>
      <c r="EJ52" s="716"/>
      <c r="EK52" s="716"/>
      <c r="EL52" s="716"/>
      <c r="EM52" s="717"/>
      <c r="EN52" s="388"/>
      <c r="EO52" s="389"/>
      <c r="EP52" s="715"/>
      <c r="EQ52" s="716"/>
      <c r="ER52" s="716"/>
      <c r="ES52" s="716"/>
      <c r="ET52" s="716"/>
      <c r="EU52" s="716"/>
      <c r="EV52" s="716"/>
      <c r="EW52" s="716"/>
      <c r="EX52" s="717"/>
      <c r="EY52" s="388"/>
      <c r="EZ52" s="389"/>
      <c r="FA52" s="715"/>
      <c r="FB52" s="716"/>
      <c r="FC52" s="716"/>
      <c r="FD52" s="716"/>
      <c r="FE52" s="716"/>
      <c r="FF52" s="716"/>
      <c r="FG52" s="716"/>
      <c r="FH52" s="716"/>
      <c r="FI52" s="717"/>
      <c r="FJ52" s="299"/>
      <c r="FK52" s="413"/>
      <c r="FL52" s="715"/>
      <c r="FM52" s="716"/>
      <c r="FN52" s="716"/>
      <c r="FO52" s="716"/>
      <c r="FP52" s="716"/>
      <c r="FQ52" s="716"/>
      <c r="FR52" s="716"/>
      <c r="FS52" s="716"/>
      <c r="FT52" s="717"/>
      <c r="FU52" s="122"/>
      <c r="FV52" s="413"/>
      <c r="FW52" s="715"/>
      <c r="FX52" s="716"/>
      <c r="FY52" s="716"/>
      <c r="FZ52" s="716"/>
      <c r="GA52" s="716"/>
      <c r="GB52" s="716"/>
      <c r="GC52" s="716"/>
      <c r="GD52" s="716"/>
      <c r="GE52" s="717"/>
      <c r="GF52" s="122"/>
      <c r="GG52" s="413"/>
      <c r="GH52" s="715"/>
      <c r="GI52" s="716"/>
      <c r="GJ52" s="716"/>
      <c r="GK52" s="716"/>
      <c r="GL52" s="716"/>
      <c r="GM52" s="716"/>
      <c r="GN52" s="716"/>
      <c r="GO52" s="716"/>
      <c r="GP52" s="717"/>
      <c r="GQ52" s="122"/>
      <c r="GR52" s="413"/>
      <c r="GS52" s="715"/>
      <c r="GT52" s="716"/>
      <c r="GU52" s="716"/>
      <c r="GV52" s="716"/>
      <c r="GW52" s="716"/>
      <c r="GX52" s="716"/>
      <c r="GY52" s="716"/>
      <c r="GZ52" s="716"/>
      <c r="HA52" s="717"/>
      <c r="HB52" s="122"/>
      <c r="HC52" s="413"/>
      <c r="HD52" s="715"/>
      <c r="HE52" s="716"/>
      <c r="HF52" s="716"/>
      <c r="HG52" s="716"/>
      <c r="HH52" s="716"/>
      <c r="HI52" s="716"/>
      <c r="HJ52" s="716"/>
      <c r="HK52" s="716"/>
      <c r="HL52" s="717"/>
      <c r="HM52" s="122"/>
      <c r="HN52" s="413"/>
      <c r="HO52" s="715"/>
      <c r="HP52" s="716"/>
      <c r="HQ52" s="716"/>
      <c r="HR52" s="716"/>
      <c r="HS52" s="716"/>
      <c r="HT52" s="716"/>
      <c r="HU52" s="716"/>
      <c r="HV52" s="716"/>
      <c r="HW52" s="717"/>
      <c r="HX52" s="122"/>
      <c r="HY52" s="413"/>
      <c r="HZ52" s="715"/>
      <c r="IA52" s="716"/>
      <c r="IB52" s="716"/>
      <c r="IC52" s="716"/>
      <c r="ID52" s="716"/>
      <c r="IE52" s="716"/>
      <c r="IF52" s="716"/>
      <c r="IG52" s="716"/>
      <c r="IH52" s="717"/>
      <c r="II52" s="122"/>
    </row>
    <row r="53" spans="1:243" ht="12.75">
      <c r="A53" s="618" t="s">
        <v>653</v>
      </c>
      <c r="B53" s="725"/>
      <c r="C53" s="725"/>
      <c r="D53" s="725"/>
      <c r="E53" s="725"/>
      <c r="F53" s="725"/>
      <c r="G53" s="725"/>
      <c r="H53" s="725"/>
      <c r="I53" s="725"/>
      <c r="J53" s="725"/>
      <c r="K53" s="725"/>
      <c r="L53" s="725"/>
      <c r="N53" s="715"/>
      <c r="O53" s="716"/>
      <c r="P53" s="716"/>
      <c r="Q53" s="716"/>
      <c r="R53" s="716"/>
      <c r="S53" s="716"/>
      <c r="T53" s="716"/>
      <c r="U53" s="716"/>
      <c r="V53" s="717"/>
      <c r="W53" s="388"/>
      <c r="X53" s="389"/>
      <c r="Y53" s="715"/>
      <c r="Z53" s="716"/>
      <c r="AA53" s="716"/>
      <c r="AB53" s="716"/>
      <c r="AC53" s="716"/>
      <c r="AD53" s="716"/>
      <c r="AE53" s="716"/>
      <c r="AF53" s="716"/>
      <c r="AG53" s="717"/>
      <c r="AH53" s="388"/>
      <c r="AI53" s="389"/>
      <c r="AJ53" s="715"/>
      <c r="AK53" s="716"/>
      <c r="AL53" s="716"/>
      <c r="AM53" s="716"/>
      <c r="AN53" s="716"/>
      <c r="AO53" s="716"/>
      <c r="AP53" s="716"/>
      <c r="AQ53" s="716"/>
      <c r="AR53" s="717"/>
      <c r="AS53" s="388"/>
      <c r="AT53" s="389"/>
      <c r="AU53" s="715"/>
      <c r="AV53" s="716"/>
      <c r="AW53" s="716"/>
      <c r="AX53" s="716"/>
      <c r="AY53" s="716"/>
      <c r="AZ53" s="716"/>
      <c r="BA53" s="716"/>
      <c r="BB53" s="716"/>
      <c r="BC53" s="717"/>
      <c r="BD53" s="388"/>
      <c r="BE53" s="389"/>
      <c r="BF53" s="715"/>
      <c r="BG53" s="716"/>
      <c r="BH53" s="716"/>
      <c r="BI53" s="716"/>
      <c r="BJ53" s="716"/>
      <c r="BK53" s="716"/>
      <c r="BL53" s="716"/>
      <c r="BM53" s="716"/>
      <c r="BN53" s="717"/>
      <c r="BO53" s="388"/>
      <c r="BP53" s="389"/>
      <c r="BQ53" s="715"/>
      <c r="BR53" s="716"/>
      <c r="BS53" s="716"/>
      <c r="BT53" s="716"/>
      <c r="BU53" s="716"/>
      <c r="BV53" s="716"/>
      <c r="BW53" s="716"/>
      <c r="BX53" s="716"/>
      <c r="BY53" s="717"/>
      <c r="BZ53" s="388"/>
      <c r="CA53" s="389"/>
      <c r="CB53" s="715"/>
      <c r="CC53" s="716"/>
      <c r="CD53" s="716"/>
      <c r="CE53" s="716"/>
      <c r="CF53" s="716"/>
      <c r="CG53" s="716"/>
      <c r="CH53" s="716"/>
      <c r="CI53" s="716"/>
      <c r="CJ53" s="717"/>
      <c r="CK53" s="388"/>
      <c r="CL53" s="389"/>
      <c r="CM53" s="715"/>
      <c r="CN53" s="716"/>
      <c r="CO53" s="716"/>
      <c r="CP53" s="716"/>
      <c r="CQ53" s="716"/>
      <c r="CR53" s="716"/>
      <c r="CS53" s="716"/>
      <c r="CT53" s="716"/>
      <c r="CU53" s="717"/>
      <c r="CV53" s="388"/>
      <c r="CW53" s="389"/>
      <c r="CX53" s="715"/>
      <c r="CY53" s="716"/>
      <c r="CZ53" s="716"/>
      <c r="DA53" s="716"/>
      <c r="DB53" s="716"/>
      <c r="DC53" s="716"/>
      <c r="DD53" s="716"/>
      <c r="DE53" s="716"/>
      <c r="DF53" s="717"/>
      <c r="DG53" s="388"/>
      <c r="DH53" s="389"/>
      <c r="DI53" s="715"/>
      <c r="DJ53" s="716"/>
      <c r="DK53" s="716"/>
      <c r="DL53" s="716"/>
      <c r="DM53" s="716"/>
      <c r="DN53" s="716"/>
      <c r="DO53" s="716"/>
      <c r="DP53" s="716"/>
      <c r="DQ53" s="717"/>
      <c r="DR53" s="388"/>
      <c r="DS53" s="389"/>
      <c r="DT53" s="715"/>
      <c r="DU53" s="716"/>
      <c r="DV53" s="716"/>
      <c r="DW53" s="716"/>
      <c r="DX53" s="716"/>
      <c r="DY53" s="716"/>
      <c r="DZ53" s="716"/>
      <c r="EA53" s="716"/>
      <c r="EB53" s="717"/>
      <c r="EC53" s="388"/>
      <c r="ED53" s="389"/>
      <c r="EE53" s="715"/>
      <c r="EF53" s="716"/>
      <c r="EG53" s="716"/>
      <c r="EH53" s="716"/>
      <c r="EI53" s="716"/>
      <c r="EJ53" s="716"/>
      <c r="EK53" s="716"/>
      <c r="EL53" s="716"/>
      <c r="EM53" s="717"/>
      <c r="EN53" s="388"/>
      <c r="EO53" s="389"/>
      <c r="EP53" s="715"/>
      <c r="EQ53" s="716"/>
      <c r="ER53" s="716"/>
      <c r="ES53" s="716"/>
      <c r="ET53" s="716"/>
      <c r="EU53" s="716"/>
      <c r="EV53" s="716"/>
      <c r="EW53" s="716"/>
      <c r="EX53" s="717"/>
      <c r="EY53" s="388"/>
      <c r="EZ53" s="389"/>
      <c r="FA53" s="715"/>
      <c r="FB53" s="716"/>
      <c r="FC53" s="716"/>
      <c r="FD53" s="716"/>
      <c r="FE53" s="716"/>
      <c r="FF53" s="716"/>
      <c r="FG53" s="716"/>
      <c r="FH53" s="716"/>
      <c r="FI53" s="717"/>
      <c r="FJ53" s="299"/>
      <c r="FK53" s="413"/>
      <c r="FL53" s="715"/>
      <c r="FM53" s="716"/>
      <c r="FN53" s="716"/>
      <c r="FO53" s="716"/>
      <c r="FP53" s="716"/>
      <c r="FQ53" s="716"/>
      <c r="FR53" s="716"/>
      <c r="FS53" s="716"/>
      <c r="FT53" s="717"/>
      <c r="FU53" s="122"/>
      <c r="FV53" s="413"/>
      <c r="FW53" s="715"/>
      <c r="FX53" s="716"/>
      <c r="FY53" s="716"/>
      <c r="FZ53" s="716"/>
      <c r="GA53" s="716"/>
      <c r="GB53" s="716"/>
      <c r="GC53" s="716"/>
      <c r="GD53" s="716"/>
      <c r="GE53" s="717"/>
      <c r="GF53" s="122"/>
      <c r="GG53" s="413"/>
      <c r="GH53" s="715"/>
      <c r="GI53" s="716"/>
      <c r="GJ53" s="716"/>
      <c r="GK53" s="716"/>
      <c r="GL53" s="716"/>
      <c r="GM53" s="716"/>
      <c r="GN53" s="716"/>
      <c r="GO53" s="716"/>
      <c r="GP53" s="717"/>
      <c r="GQ53" s="122"/>
      <c r="GR53" s="413"/>
      <c r="GS53" s="715"/>
      <c r="GT53" s="716"/>
      <c r="GU53" s="716"/>
      <c r="GV53" s="716"/>
      <c r="GW53" s="716"/>
      <c r="GX53" s="716"/>
      <c r="GY53" s="716"/>
      <c r="GZ53" s="716"/>
      <c r="HA53" s="717"/>
      <c r="HB53" s="122"/>
      <c r="HC53" s="413"/>
      <c r="HD53" s="715"/>
      <c r="HE53" s="716"/>
      <c r="HF53" s="716"/>
      <c r="HG53" s="716"/>
      <c r="HH53" s="716"/>
      <c r="HI53" s="716"/>
      <c r="HJ53" s="716"/>
      <c r="HK53" s="716"/>
      <c r="HL53" s="717"/>
      <c r="HM53" s="122"/>
      <c r="HN53" s="413"/>
      <c r="HO53" s="715"/>
      <c r="HP53" s="716"/>
      <c r="HQ53" s="716"/>
      <c r="HR53" s="716"/>
      <c r="HS53" s="716"/>
      <c r="HT53" s="716"/>
      <c r="HU53" s="716"/>
      <c r="HV53" s="716"/>
      <c r="HW53" s="717"/>
      <c r="HX53" s="122"/>
      <c r="HY53" s="413"/>
      <c r="HZ53" s="715"/>
      <c r="IA53" s="716"/>
      <c r="IB53" s="716"/>
      <c r="IC53" s="716"/>
      <c r="ID53" s="716"/>
      <c r="IE53" s="716"/>
      <c r="IF53" s="716"/>
      <c r="IG53" s="716"/>
      <c r="IH53" s="717"/>
      <c r="II53" s="122"/>
    </row>
    <row r="54" spans="1:243" ht="12.75">
      <c r="A54" s="111"/>
      <c r="B54" s="111"/>
      <c r="C54" s="111"/>
      <c r="D54" s="111"/>
      <c r="E54" s="111"/>
      <c r="F54" s="111"/>
      <c r="G54" s="111"/>
      <c r="H54" s="111"/>
      <c r="I54" s="111"/>
      <c r="J54" s="111"/>
      <c r="K54" s="111"/>
      <c r="L54" s="111"/>
      <c r="O54" s="146" t="s">
        <v>34</v>
      </c>
      <c r="W54" s="299"/>
      <c r="Z54" s="146" t="s">
        <v>34</v>
      </c>
      <c r="AH54" s="299"/>
      <c r="AK54" s="146" t="s">
        <v>34</v>
      </c>
      <c r="AS54" s="299"/>
      <c r="AV54" s="146" t="s">
        <v>34</v>
      </c>
      <c r="BD54" s="299"/>
      <c r="BG54" s="146" t="s">
        <v>34</v>
      </c>
      <c r="BO54" s="299"/>
      <c r="BR54" s="146" t="s">
        <v>34</v>
      </c>
      <c r="BZ54" s="299"/>
      <c r="CC54" s="146" t="s">
        <v>34</v>
      </c>
      <c r="CK54" s="299"/>
      <c r="CN54" s="146" t="s">
        <v>34</v>
      </c>
      <c r="CV54" s="299"/>
      <c r="CY54" s="146" t="s">
        <v>34</v>
      </c>
      <c r="DG54" s="299"/>
      <c r="DJ54" s="146" t="s">
        <v>34</v>
      </c>
      <c r="DR54" s="299"/>
      <c r="DU54" s="146" t="s">
        <v>34</v>
      </c>
      <c r="EC54" s="299"/>
      <c r="EF54" s="146" t="s">
        <v>34</v>
      </c>
      <c r="EN54" s="299"/>
      <c r="EQ54" s="146" t="s">
        <v>34</v>
      </c>
      <c r="EY54" s="299"/>
      <c r="FB54" s="146" t="s">
        <v>34</v>
      </c>
      <c r="FJ54" s="299"/>
      <c r="FK54" s="387"/>
      <c r="FL54" s="146"/>
      <c r="FM54" s="146" t="s">
        <v>34</v>
      </c>
      <c r="FN54" s="146"/>
      <c r="FO54" s="146"/>
      <c r="FP54" s="146"/>
      <c r="FQ54" s="146"/>
      <c r="FR54" s="146"/>
      <c r="FS54" s="146"/>
      <c r="FT54" s="146"/>
      <c r="FU54" s="122"/>
      <c r="FV54" s="387"/>
      <c r="FW54" s="146"/>
      <c r="FX54" s="146" t="s">
        <v>34</v>
      </c>
      <c r="FY54" s="146"/>
      <c r="FZ54" s="146"/>
      <c r="GA54" s="146"/>
      <c r="GB54" s="146"/>
      <c r="GC54" s="146"/>
      <c r="GD54" s="146"/>
      <c r="GE54" s="146"/>
      <c r="GF54" s="122"/>
      <c r="GG54" s="387"/>
      <c r="GH54" s="146"/>
      <c r="GI54" s="146" t="s">
        <v>34</v>
      </c>
      <c r="GJ54" s="146"/>
      <c r="GK54" s="146"/>
      <c r="GL54" s="146"/>
      <c r="GM54" s="146"/>
      <c r="GN54" s="146"/>
      <c r="GO54" s="146"/>
      <c r="GP54" s="146"/>
      <c r="GQ54" s="122"/>
      <c r="GR54" s="387"/>
      <c r="GS54" s="146"/>
      <c r="GT54" s="146" t="s">
        <v>34</v>
      </c>
      <c r="GU54" s="146"/>
      <c r="GV54" s="146"/>
      <c r="GW54" s="146"/>
      <c r="GX54" s="146"/>
      <c r="GY54" s="146"/>
      <c r="GZ54" s="146"/>
      <c r="HA54" s="146"/>
      <c r="HB54" s="122"/>
      <c r="HC54" s="387"/>
      <c r="HD54" s="146"/>
      <c r="HE54" s="146" t="s">
        <v>34</v>
      </c>
      <c r="HF54" s="146"/>
      <c r="HG54" s="146"/>
      <c r="HH54" s="146"/>
      <c r="HI54" s="146"/>
      <c r="HJ54" s="146"/>
      <c r="HK54" s="146"/>
      <c r="HL54" s="146"/>
      <c r="HM54" s="122"/>
      <c r="HN54" s="387"/>
      <c r="HO54" s="146"/>
      <c r="HP54" s="146" t="s">
        <v>34</v>
      </c>
      <c r="HQ54" s="146"/>
      <c r="HR54" s="146"/>
      <c r="HS54" s="146"/>
      <c r="HT54" s="146"/>
      <c r="HU54" s="146"/>
      <c r="HV54" s="146"/>
      <c r="HW54" s="146"/>
      <c r="HX54" s="122"/>
      <c r="HY54" s="387"/>
      <c r="HZ54" s="146"/>
      <c r="IA54" s="146" t="s">
        <v>34</v>
      </c>
      <c r="IB54" s="146"/>
      <c r="IC54" s="146"/>
      <c r="ID54" s="146"/>
      <c r="IE54" s="146"/>
      <c r="IF54" s="146"/>
      <c r="IG54" s="146"/>
      <c r="IH54" s="146"/>
      <c r="II54" s="122"/>
    </row>
    <row r="55" spans="1:243" ht="12.75">
      <c r="A55" s="111"/>
      <c r="B55" s="111"/>
      <c r="C55" s="111"/>
      <c r="D55" s="111"/>
      <c r="E55" s="111"/>
      <c r="F55" s="111"/>
      <c r="G55" s="111"/>
      <c r="H55" s="111"/>
      <c r="I55" s="111"/>
      <c r="J55" s="111"/>
      <c r="K55" s="111"/>
      <c r="L55" s="111"/>
      <c r="O55" s="146" t="s">
        <v>655</v>
      </c>
      <c r="W55" s="299"/>
      <c r="Z55" s="146" t="s">
        <v>655</v>
      </c>
      <c r="AH55" s="299"/>
      <c r="AK55" s="146" t="s">
        <v>655</v>
      </c>
      <c r="AS55" s="299"/>
      <c r="AV55" s="146" t="s">
        <v>655</v>
      </c>
      <c r="BD55" s="299"/>
      <c r="BG55" s="146" t="s">
        <v>655</v>
      </c>
      <c r="BO55" s="299"/>
      <c r="BR55" s="146" t="s">
        <v>655</v>
      </c>
      <c r="BZ55" s="299"/>
      <c r="CC55" s="146" t="s">
        <v>655</v>
      </c>
      <c r="CK55" s="299"/>
      <c r="CN55" s="146" t="s">
        <v>655</v>
      </c>
      <c r="CV55" s="299"/>
      <c r="CY55" s="146" t="s">
        <v>655</v>
      </c>
      <c r="DG55" s="299"/>
      <c r="DJ55" s="146" t="s">
        <v>655</v>
      </c>
      <c r="DR55" s="299"/>
      <c r="DU55" s="146" t="s">
        <v>655</v>
      </c>
      <c r="EC55" s="299"/>
      <c r="EF55" s="146" t="s">
        <v>655</v>
      </c>
      <c r="EN55" s="299"/>
      <c r="EQ55" s="146" t="s">
        <v>655</v>
      </c>
      <c r="EY55" s="299"/>
      <c r="FB55" s="146" t="s">
        <v>655</v>
      </c>
      <c r="FJ55" s="299"/>
      <c r="FK55" s="387"/>
      <c r="FL55" s="146"/>
      <c r="FM55" s="146" t="s">
        <v>655</v>
      </c>
      <c r="FN55" s="146"/>
      <c r="FO55" s="146"/>
      <c r="FP55" s="146"/>
      <c r="FQ55" s="146"/>
      <c r="FR55" s="146"/>
      <c r="FS55" s="146"/>
      <c r="FT55" s="146"/>
      <c r="FU55" s="122"/>
      <c r="FV55" s="387"/>
      <c r="FW55" s="146"/>
      <c r="FX55" s="146" t="s">
        <v>655</v>
      </c>
      <c r="FY55" s="146"/>
      <c r="FZ55" s="146"/>
      <c r="GA55" s="146"/>
      <c r="GB55" s="146"/>
      <c r="GC55" s="146"/>
      <c r="GD55" s="146"/>
      <c r="GE55" s="146"/>
      <c r="GF55" s="122"/>
      <c r="GG55" s="387"/>
      <c r="GH55" s="146"/>
      <c r="GI55" s="146" t="s">
        <v>655</v>
      </c>
      <c r="GJ55" s="146"/>
      <c r="GK55" s="146"/>
      <c r="GL55" s="146"/>
      <c r="GM55" s="146"/>
      <c r="GN55" s="146"/>
      <c r="GO55" s="146"/>
      <c r="GP55" s="146"/>
      <c r="GQ55" s="122"/>
      <c r="GR55" s="387"/>
      <c r="GS55" s="146"/>
      <c r="GT55" s="146" t="s">
        <v>655</v>
      </c>
      <c r="GU55" s="146"/>
      <c r="GV55" s="146"/>
      <c r="GW55" s="146"/>
      <c r="GX55" s="146"/>
      <c r="GY55" s="146"/>
      <c r="GZ55" s="146"/>
      <c r="HA55" s="146"/>
      <c r="HB55" s="122"/>
      <c r="HC55" s="387"/>
      <c r="HD55" s="146"/>
      <c r="HE55" s="146" t="s">
        <v>655</v>
      </c>
      <c r="HF55" s="146"/>
      <c r="HG55" s="146"/>
      <c r="HH55" s="146"/>
      <c r="HI55" s="146"/>
      <c r="HJ55" s="146"/>
      <c r="HK55" s="146"/>
      <c r="HL55" s="146"/>
      <c r="HM55" s="122"/>
      <c r="HN55" s="387"/>
      <c r="HO55" s="146"/>
      <c r="HP55" s="146" t="s">
        <v>655</v>
      </c>
      <c r="HQ55" s="146"/>
      <c r="HR55" s="146"/>
      <c r="HS55" s="146"/>
      <c r="HT55" s="146"/>
      <c r="HU55" s="146"/>
      <c r="HV55" s="146"/>
      <c r="HW55" s="146"/>
      <c r="HX55" s="122"/>
      <c r="HY55" s="387"/>
      <c r="HZ55" s="146"/>
      <c r="IA55" s="146" t="s">
        <v>655</v>
      </c>
      <c r="IB55" s="146"/>
      <c r="IC55" s="146"/>
      <c r="ID55" s="146"/>
      <c r="IE55" s="146"/>
      <c r="IF55" s="146"/>
      <c r="IG55" s="146"/>
      <c r="IH55" s="146"/>
      <c r="II55" s="122"/>
    </row>
    <row r="56" spans="23:243" ht="12.75">
      <c r="W56" s="299"/>
      <c r="AH56" s="299"/>
      <c r="AS56" s="299"/>
      <c r="BD56" s="299"/>
      <c r="BO56" s="299"/>
      <c r="BZ56" s="299"/>
      <c r="CK56" s="299"/>
      <c r="CV56" s="299"/>
      <c r="DG56" s="299"/>
      <c r="DR56" s="299"/>
      <c r="EC56" s="299"/>
      <c r="EN56" s="299"/>
      <c r="EY56" s="299"/>
      <c r="FJ56" s="299"/>
      <c r="FK56" s="387"/>
      <c r="FL56" s="146"/>
      <c r="FM56" s="146"/>
      <c r="FN56" s="146"/>
      <c r="FO56" s="146"/>
      <c r="FP56" s="146"/>
      <c r="FQ56" s="146"/>
      <c r="FR56" s="146"/>
      <c r="FS56" s="146"/>
      <c r="FT56" s="146"/>
      <c r="FU56" s="122"/>
      <c r="FV56" s="387"/>
      <c r="FW56" s="146"/>
      <c r="FX56" s="146"/>
      <c r="FY56" s="146"/>
      <c r="FZ56" s="146"/>
      <c r="GA56" s="146"/>
      <c r="GB56" s="146"/>
      <c r="GC56" s="146"/>
      <c r="GD56" s="146"/>
      <c r="GE56" s="146"/>
      <c r="GF56" s="122"/>
      <c r="GG56" s="387"/>
      <c r="GH56" s="146"/>
      <c r="GI56" s="146"/>
      <c r="GJ56" s="146"/>
      <c r="GK56" s="146"/>
      <c r="GL56" s="146"/>
      <c r="GM56" s="146"/>
      <c r="GN56" s="146"/>
      <c r="GO56" s="146"/>
      <c r="GP56" s="146"/>
      <c r="GQ56" s="122"/>
      <c r="GR56" s="387"/>
      <c r="GS56" s="146"/>
      <c r="GT56" s="146"/>
      <c r="GU56" s="146"/>
      <c r="GV56" s="146"/>
      <c r="GW56" s="146"/>
      <c r="GX56" s="146"/>
      <c r="GY56" s="146"/>
      <c r="GZ56" s="146"/>
      <c r="HA56" s="146"/>
      <c r="HB56" s="122"/>
      <c r="HC56" s="387"/>
      <c r="HD56" s="146"/>
      <c r="HE56" s="146"/>
      <c r="HF56" s="146"/>
      <c r="HG56" s="146"/>
      <c r="HH56" s="146"/>
      <c r="HI56" s="146"/>
      <c r="HJ56" s="146"/>
      <c r="HK56" s="146"/>
      <c r="HL56" s="146"/>
      <c r="HM56" s="122"/>
      <c r="HN56" s="387"/>
      <c r="HO56" s="146"/>
      <c r="HP56" s="146"/>
      <c r="HQ56" s="146"/>
      <c r="HR56" s="146"/>
      <c r="HS56" s="146"/>
      <c r="HT56" s="146"/>
      <c r="HU56" s="146"/>
      <c r="HV56" s="146"/>
      <c r="HW56" s="146"/>
      <c r="HX56" s="122"/>
      <c r="HY56" s="387"/>
      <c r="HZ56" s="146"/>
      <c r="IA56" s="146"/>
      <c r="IB56" s="146"/>
      <c r="IC56" s="146"/>
      <c r="ID56" s="146"/>
      <c r="IE56" s="146"/>
      <c r="IF56" s="146"/>
      <c r="IG56" s="146"/>
      <c r="IH56" s="146"/>
      <c r="II56" s="122"/>
    </row>
    <row r="57" spans="1:243" ht="12.75">
      <c r="A57" s="618" t="s">
        <v>654</v>
      </c>
      <c r="B57" s="726"/>
      <c r="C57" s="726"/>
      <c r="D57" s="726"/>
      <c r="E57" s="726"/>
      <c r="F57" s="726"/>
      <c r="G57" s="726"/>
      <c r="H57" s="726"/>
      <c r="I57" s="726"/>
      <c r="J57" s="726"/>
      <c r="K57" s="726"/>
      <c r="L57" s="726"/>
      <c r="O57" s="146" t="s">
        <v>35</v>
      </c>
      <c r="W57" s="299"/>
      <c r="Z57" s="146" t="s">
        <v>35</v>
      </c>
      <c r="AH57" s="299"/>
      <c r="AK57" s="146" t="s">
        <v>35</v>
      </c>
      <c r="AS57" s="299"/>
      <c r="AV57" s="146" t="s">
        <v>35</v>
      </c>
      <c r="BD57" s="299"/>
      <c r="BG57" s="146" t="s">
        <v>35</v>
      </c>
      <c r="BO57" s="299"/>
      <c r="BR57" s="146" t="s">
        <v>35</v>
      </c>
      <c r="BZ57" s="299"/>
      <c r="CC57" s="146" t="s">
        <v>35</v>
      </c>
      <c r="CK57" s="299"/>
      <c r="CN57" s="146" t="s">
        <v>35</v>
      </c>
      <c r="CV57" s="299"/>
      <c r="CY57" s="146" t="s">
        <v>35</v>
      </c>
      <c r="DG57" s="299"/>
      <c r="DJ57" s="146" t="s">
        <v>35</v>
      </c>
      <c r="DR57" s="299"/>
      <c r="DU57" s="146" t="s">
        <v>35</v>
      </c>
      <c r="EC57" s="299"/>
      <c r="EF57" s="146" t="s">
        <v>35</v>
      </c>
      <c r="EN57" s="299"/>
      <c r="EQ57" s="146" t="s">
        <v>35</v>
      </c>
      <c r="EY57" s="299"/>
      <c r="FB57" s="146" t="s">
        <v>35</v>
      </c>
      <c r="FJ57" s="299"/>
      <c r="FK57" s="387"/>
      <c r="FL57" s="146"/>
      <c r="FM57" s="146" t="s">
        <v>35</v>
      </c>
      <c r="FN57" s="146"/>
      <c r="FO57" s="146"/>
      <c r="FP57" s="146"/>
      <c r="FQ57" s="146"/>
      <c r="FR57" s="146"/>
      <c r="FS57" s="146"/>
      <c r="FT57" s="146"/>
      <c r="FU57" s="122"/>
      <c r="FV57" s="387"/>
      <c r="FW57" s="146"/>
      <c r="FX57" s="146" t="s">
        <v>35</v>
      </c>
      <c r="FY57" s="146"/>
      <c r="FZ57" s="146"/>
      <c r="GA57" s="146"/>
      <c r="GB57" s="146"/>
      <c r="GC57" s="146"/>
      <c r="GD57" s="146"/>
      <c r="GE57" s="146"/>
      <c r="GF57" s="122"/>
      <c r="GG57" s="387"/>
      <c r="GH57" s="146"/>
      <c r="GI57" s="146" t="s">
        <v>35</v>
      </c>
      <c r="GJ57" s="146"/>
      <c r="GK57" s="146"/>
      <c r="GL57" s="146"/>
      <c r="GM57" s="146"/>
      <c r="GN57" s="146"/>
      <c r="GO57" s="146"/>
      <c r="GP57" s="146"/>
      <c r="GQ57" s="122"/>
      <c r="GR57" s="387"/>
      <c r="GS57" s="146"/>
      <c r="GT57" s="146" t="s">
        <v>35</v>
      </c>
      <c r="GU57" s="146"/>
      <c r="GV57" s="146"/>
      <c r="GW57" s="146"/>
      <c r="GX57" s="146"/>
      <c r="GY57" s="146"/>
      <c r="GZ57" s="146"/>
      <c r="HA57" s="146"/>
      <c r="HB57" s="122"/>
      <c r="HC57" s="387"/>
      <c r="HD57" s="146"/>
      <c r="HE57" s="146" t="s">
        <v>35</v>
      </c>
      <c r="HF57" s="146"/>
      <c r="HG57" s="146"/>
      <c r="HH57" s="146"/>
      <c r="HI57" s="146"/>
      <c r="HJ57" s="146"/>
      <c r="HK57" s="146"/>
      <c r="HL57" s="146"/>
      <c r="HM57" s="122"/>
      <c r="HN57" s="387"/>
      <c r="HO57" s="146"/>
      <c r="HP57" s="146" t="s">
        <v>35</v>
      </c>
      <c r="HQ57" s="146"/>
      <c r="HR57" s="146"/>
      <c r="HS57" s="146"/>
      <c r="HT57" s="146"/>
      <c r="HU57" s="146"/>
      <c r="HV57" s="146"/>
      <c r="HW57" s="146"/>
      <c r="HX57" s="122"/>
      <c r="HY57" s="387"/>
      <c r="HZ57" s="146"/>
      <c r="IA57" s="146" t="s">
        <v>35</v>
      </c>
      <c r="IB57" s="146"/>
      <c r="IC57" s="146"/>
      <c r="ID57" s="146"/>
      <c r="IE57" s="146"/>
      <c r="IF57" s="146"/>
      <c r="IG57" s="146"/>
      <c r="IH57" s="146"/>
      <c r="II57" s="122"/>
    </row>
    <row r="58" spans="15:243" ht="12.75">
      <c r="O58" s="146" t="s">
        <v>36</v>
      </c>
      <c r="W58" s="299"/>
      <c r="Z58" s="146" t="s">
        <v>36</v>
      </c>
      <c r="AH58" s="299"/>
      <c r="AK58" s="146" t="s">
        <v>36</v>
      </c>
      <c r="AS58" s="299"/>
      <c r="AV58" s="146" t="s">
        <v>36</v>
      </c>
      <c r="BD58" s="299"/>
      <c r="BG58" s="146" t="s">
        <v>36</v>
      </c>
      <c r="BO58" s="299"/>
      <c r="BR58" s="146" t="s">
        <v>36</v>
      </c>
      <c r="BZ58" s="299"/>
      <c r="CC58" s="146" t="s">
        <v>36</v>
      </c>
      <c r="CK58" s="299"/>
      <c r="CN58" s="146" t="s">
        <v>36</v>
      </c>
      <c r="CV58" s="299"/>
      <c r="CY58" s="146" t="s">
        <v>36</v>
      </c>
      <c r="DG58" s="299"/>
      <c r="DJ58" s="146" t="s">
        <v>36</v>
      </c>
      <c r="DR58" s="299"/>
      <c r="DU58" s="146" t="s">
        <v>36</v>
      </c>
      <c r="EC58" s="299"/>
      <c r="EF58" s="146" t="s">
        <v>36</v>
      </c>
      <c r="EN58" s="299"/>
      <c r="EQ58" s="146" t="s">
        <v>36</v>
      </c>
      <c r="EY58" s="299"/>
      <c r="FB58" s="146" t="s">
        <v>36</v>
      </c>
      <c r="FJ58" s="299"/>
      <c r="FK58" s="387"/>
      <c r="FL58" s="146"/>
      <c r="FM58" s="146" t="s">
        <v>36</v>
      </c>
      <c r="FN58" s="146"/>
      <c r="FO58" s="146"/>
      <c r="FP58" s="146"/>
      <c r="FQ58" s="146"/>
      <c r="FR58" s="146"/>
      <c r="FS58" s="146"/>
      <c r="FT58" s="146"/>
      <c r="FU58" s="122"/>
      <c r="FV58" s="387"/>
      <c r="FW58" s="146"/>
      <c r="FX58" s="146" t="s">
        <v>36</v>
      </c>
      <c r="FY58" s="146"/>
      <c r="FZ58" s="146"/>
      <c r="GA58" s="146"/>
      <c r="GB58" s="146"/>
      <c r="GC58" s="146"/>
      <c r="GD58" s="146"/>
      <c r="GE58" s="146"/>
      <c r="GF58" s="122"/>
      <c r="GG58" s="387"/>
      <c r="GH58" s="146"/>
      <c r="GI58" s="146" t="s">
        <v>36</v>
      </c>
      <c r="GJ58" s="146"/>
      <c r="GK58" s="146"/>
      <c r="GL58" s="146"/>
      <c r="GM58" s="146"/>
      <c r="GN58" s="146"/>
      <c r="GO58" s="146"/>
      <c r="GP58" s="146"/>
      <c r="GQ58" s="122"/>
      <c r="GR58" s="387"/>
      <c r="GS58" s="146"/>
      <c r="GT58" s="146" t="s">
        <v>36</v>
      </c>
      <c r="GU58" s="146"/>
      <c r="GV58" s="146"/>
      <c r="GW58" s="146"/>
      <c r="GX58" s="146"/>
      <c r="GY58" s="146"/>
      <c r="GZ58" s="146"/>
      <c r="HA58" s="146"/>
      <c r="HB58" s="122"/>
      <c r="HC58" s="387"/>
      <c r="HD58" s="146"/>
      <c r="HE58" s="146" t="s">
        <v>36</v>
      </c>
      <c r="HF58" s="146"/>
      <c r="HG58" s="146"/>
      <c r="HH58" s="146"/>
      <c r="HI58" s="146"/>
      <c r="HJ58" s="146"/>
      <c r="HK58" s="146"/>
      <c r="HL58" s="146"/>
      <c r="HM58" s="122"/>
      <c r="HN58" s="387"/>
      <c r="HO58" s="146"/>
      <c r="HP58" s="146" t="s">
        <v>36</v>
      </c>
      <c r="HQ58" s="146"/>
      <c r="HR58" s="146"/>
      <c r="HS58" s="146"/>
      <c r="HT58" s="146"/>
      <c r="HU58" s="146"/>
      <c r="HV58" s="146"/>
      <c r="HW58" s="146"/>
      <c r="HX58" s="122"/>
      <c r="HY58" s="387"/>
      <c r="HZ58" s="146"/>
      <c r="IA58" s="146" t="s">
        <v>36</v>
      </c>
      <c r="IB58" s="146"/>
      <c r="IC58" s="146"/>
      <c r="ID58" s="146"/>
      <c r="IE58" s="146"/>
      <c r="IF58" s="146"/>
      <c r="IG58" s="146"/>
      <c r="IH58" s="146"/>
      <c r="II58" s="122"/>
    </row>
    <row r="59" spans="15:243" ht="12.75">
      <c r="O59" s="146" t="s">
        <v>37</v>
      </c>
      <c r="W59" s="299"/>
      <c r="Z59" s="146" t="s">
        <v>37</v>
      </c>
      <c r="AH59" s="299"/>
      <c r="AK59" s="146" t="s">
        <v>37</v>
      </c>
      <c r="AS59" s="299"/>
      <c r="AV59" s="146" t="s">
        <v>37</v>
      </c>
      <c r="BD59" s="299"/>
      <c r="BG59" s="146" t="s">
        <v>37</v>
      </c>
      <c r="BO59" s="299"/>
      <c r="BR59" s="146" t="s">
        <v>37</v>
      </c>
      <c r="BZ59" s="299"/>
      <c r="CC59" s="146" t="s">
        <v>37</v>
      </c>
      <c r="CK59" s="299"/>
      <c r="CN59" s="146" t="s">
        <v>37</v>
      </c>
      <c r="CV59" s="299"/>
      <c r="CY59" s="146" t="s">
        <v>37</v>
      </c>
      <c r="DG59" s="299"/>
      <c r="DJ59" s="146" t="s">
        <v>37</v>
      </c>
      <c r="DR59" s="299"/>
      <c r="DU59" s="146" t="s">
        <v>37</v>
      </c>
      <c r="EC59" s="299"/>
      <c r="EF59" s="146" t="s">
        <v>37</v>
      </c>
      <c r="EN59" s="299"/>
      <c r="EQ59" s="146" t="s">
        <v>37</v>
      </c>
      <c r="EY59" s="299"/>
      <c r="FB59" s="146" t="s">
        <v>37</v>
      </c>
      <c r="FJ59" s="299"/>
      <c r="FK59" s="387"/>
      <c r="FL59" s="146"/>
      <c r="FM59" s="146" t="s">
        <v>37</v>
      </c>
      <c r="FN59" s="146"/>
      <c r="FO59" s="146"/>
      <c r="FP59" s="146"/>
      <c r="FQ59" s="146"/>
      <c r="FR59" s="146"/>
      <c r="FS59" s="146"/>
      <c r="FT59" s="146"/>
      <c r="FU59" s="122"/>
      <c r="FV59" s="387"/>
      <c r="FW59" s="146"/>
      <c r="FX59" s="146" t="s">
        <v>37</v>
      </c>
      <c r="FY59" s="146"/>
      <c r="FZ59" s="146"/>
      <c r="GA59" s="146"/>
      <c r="GB59" s="146"/>
      <c r="GC59" s="146"/>
      <c r="GD59" s="146"/>
      <c r="GE59" s="146"/>
      <c r="GF59" s="122"/>
      <c r="GG59" s="387"/>
      <c r="GH59" s="146"/>
      <c r="GI59" s="146" t="s">
        <v>37</v>
      </c>
      <c r="GJ59" s="146"/>
      <c r="GK59" s="146"/>
      <c r="GL59" s="146"/>
      <c r="GM59" s="146"/>
      <c r="GN59" s="146"/>
      <c r="GO59" s="146"/>
      <c r="GP59" s="146"/>
      <c r="GQ59" s="122"/>
      <c r="GR59" s="387"/>
      <c r="GS59" s="146"/>
      <c r="GT59" s="146" t="s">
        <v>37</v>
      </c>
      <c r="GU59" s="146"/>
      <c r="GV59" s="146"/>
      <c r="GW59" s="146"/>
      <c r="GX59" s="146"/>
      <c r="GY59" s="146"/>
      <c r="GZ59" s="146"/>
      <c r="HA59" s="146"/>
      <c r="HB59" s="122"/>
      <c r="HC59" s="387"/>
      <c r="HD59" s="146"/>
      <c r="HE59" s="146" t="s">
        <v>37</v>
      </c>
      <c r="HF59" s="146"/>
      <c r="HG59" s="146"/>
      <c r="HH59" s="146"/>
      <c r="HI59" s="146"/>
      <c r="HJ59" s="146"/>
      <c r="HK59" s="146"/>
      <c r="HL59" s="146"/>
      <c r="HM59" s="122"/>
      <c r="HN59" s="387"/>
      <c r="HO59" s="146"/>
      <c r="HP59" s="146" t="s">
        <v>37</v>
      </c>
      <c r="HQ59" s="146"/>
      <c r="HR59" s="146"/>
      <c r="HS59" s="146"/>
      <c r="HT59" s="146"/>
      <c r="HU59" s="146"/>
      <c r="HV59" s="146"/>
      <c r="HW59" s="146"/>
      <c r="HX59" s="122"/>
      <c r="HY59" s="387"/>
      <c r="HZ59" s="146"/>
      <c r="IA59" s="146" t="s">
        <v>37</v>
      </c>
      <c r="IB59" s="146"/>
      <c r="IC59" s="146"/>
      <c r="ID59" s="146"/>
      <c r="IE59" s="146"/>
      <c r="IF59" s="146"/>
      <c r="IG59" s="146"/>
      <c r="IH59" s="146"/>
      <c r="II59" s="122"/>
    </row>
    <row r="60" spans="15:243" ht="12.75">
      <c r="O60" s="146" t="s">
        <v>38</v>
      </c>
      <c r="W60" s="299"/>
      <c r="Z60" s="146" t="s">
        <v>38</v>
      </c>
      <c r="AH60" s="299"/>
      <c r="AK60" s="146" t="s">
        <v>38</v>
      </c>
      <c r="AS60" s="299"/>
      <c r="AV60" s="146" t="s">
        <v>38</v>
      </c>
      <c r="BD60" s="299"/>
      <c r="BG60" s="146" t="s">
        <v>38</v>
      </c>
      <c r="BO60" s="299"/>
      <c r="BR60" s="146" t="s">
        <v>38</v>
      </c>
      <c r="BZ60" s="299"/>
      <c r="CC60" s="146" t="s">
        <v>38</v>
      </c>
      <c r="CK60" s="299"/>
      <c r="CN60" s="146" t="s">
        <v>38</v>
      </c>
      <c r="CV60" s="299"/>
      <c r="CY60" s="146" t="s">
        <v>38</v>
      </c>
      <c r="DG60" s="299"/>
      <c r="DJ60" s="146" t="s">
        <v>38</v>
      </c>
      <c r="DR60" s="299"/>
      <c r="DU60" s="146" t="s">
        <v>38</v>
      </c>
      <c r="EC60" s="299"/>
      <c r="EF60" s="146" t="s">
        <v>38</v>
      </c>
      <c r="EN60" s="299"/>
      <c r="EQ60" s="146" t="s">
        <v>38</v>
      </c>
      <c r="EY60" s="299"/>
      <c r="FB60" s="146" t="s">
        <v>38</v>
      </c>
      <c r="FJ60" s="299"/>
      <c r="FK60" s="387"/>
      <c r="FL60" s="146"/>
      <c r="FM60" s="146" t="s">
        <v>38</v>
      </c>
      <c r="FN60" s="146"/>
      <c r="FO60" s="146"/>
      <c r="FP60" s="146"/>
      <c r="FQ60" s="146"/>
      <c r="FR60" s="146"/>
      <c r="FS60" s="146"/>
      <c r="FT60" s="146"/>
      <c r="FU60" s="122"/>
      <c r="FV60" s="387"/>
      <c r="FW60" s="146"/>
      <c r="FX60" s="146" t="s">
        <v>38</v>
      </c>
      <c r="FY60" s="146"/>
      <c r="FZ60" s="146"/>
      <c r="GA60" s="146"/>
      <c r="GB60" s="146"/>
      <c r="GC60" s="146"/>
      <c r="GD60" s="146"/>
      <c r="GE60" s="146"/>
      <c r="GF60" s="122"/>
      <c r="GG60" s="387"/>
      <c r="GH60" s="146"/>
      <c r="GI60" s="146" t="s">
        <v>38</v>
      </c>
      <c r="GJ60" s="146"/>
      <c r="GK60" s="146"/>
      <c r="GL60" s="146"/>
      <c r="GM60" s="146"/>
      <c r="GN60" s="146"/>
      <c r="GO60" s="146"/>
      <c r="GP60" s="146"/>
      <c r="GQ60" s="122"/>
      <c r="GR60" s="387"/>
      <c r="GS60" s="146"/>
      <c r="GT60" s="146" t="s">
        <v>38</v>
      </c>
      <c r="GU60" s="146"/>
      <c r="GV60" s="146"/>
      <c r="GW60" s="146"/>
      <c r="GX60" s="146"/>
      <c r="GY60" s="146"/>
      <c r="GZ60" s="146"/>
      <c r="HA60" s="146"/>
      <c r="HB60" s="122"/>
      <c r="HC60" s="387"/>
      <c r="HD60" s="146"/>
      <c r="HE60" s="146" t="s">
        <v>38</v>
      </c>
      <c r="HF60" s="146"/>
      <c r="HG60" s="146"/>
      <c r="HH60" s="146"/>
      <c r="HI60" s="146"/>
      <c r="HJ60" s="146"/>
      <c r="HK60" s="146"/>
      <c r="HL60" s="146"/>
      <c r="HM60" s="122"/>
      <c r="HN60" s="387"/>
      <c r="HO60" s="146"/>
      <c r="HP60" s="146" t="s">
        <v>38</v>
      </c>
      <c r="HQ60" s="146"/>
      <c r="HR60" s="146"/>
      <c r="HS60" s="146"/>
      <c r="HT60" s="146"/>
      <c r="HU60" s="146"/>
      <c r="HV60" s="146"/>
      <c r="HW60" s="146"/>
      <c r="HX60" s="122"/>
      <c r="HY60" s="387"/>
      <c r="HZ60" s="146"/>
      <c r="IA60" s="146" t="s">
        <v>38</v>
      </c>
      <c r="IB60" s="146"/>
      <c r="IC60" s="146"/>
      <c r="ID60" s="146"/>
      <c r="IE60" s="146"/>
      <c r="IF60" s="146"/>
      <c r="IG60" s="146"/>
      <c r="IH60" s="146"/>
      <c r="II60" s="122"/>
    </row>
    <row r="61" spans="15:243" ht="12.75">
      <c r="O61" s="146" t="s">
        <v>39</v>
      </c>
      <c r="R61" s="111" t="s">
        <v>182</v>
      </c>
      <c r="S61" s="694"/>
      <c r="T61" s="695"/>
      <c r="U61" s="695"/>
      <c r="V61" s="696"/>
      <c r="W61" s="299"/>
      <c r="Z61" s="146" t="s">
        <v>39</v>
      </c>
      <c r="AC61" s="111" t="s">
        <v>182</v>
      </c>
      <c r="AD61" s="694"/>
      <c r="AE61" s="695"/>
      <c r="AF61" s="695"/>
      <c r="AG61" s="696"/>
      <c r="AH61" s="299"/>
      <c r="AK61" s="146" t="s">
        <v>39</v>
      </c>
      <c r="AN61" s="111" t="s">
        <v>182</v>
      </c>
      <c r="AO61" s="694"/>
      <c r="AP61" s="695"/>
      <c r="AQ61" s="695"/>
      <c r="AR61" s="696"/>
      <c r="AS61" s="299"/>
      <c r="AV61" s="146" t="s">
        <v>39</v>
      </c>
      <c r="AY61" s="111" t="s">
        <v>182</v>
      </c>
      <c r="AZ61" s="694"/>
      <c r="BA61" s="695"/>
      <c r="BB61" s="695"/>
      <c r="BC61" s="696"/>
      <c r="BD61" s="299"/>
      <c r="BG61" s="146" t="s">
        <v>39</v>
      </c>
      <c r="BJ61" s="111" t="s">
        <v>182</v>
      </c>
      <c r="BK61" s="694"/>
      <c r="BL61" s="695"/>
      <c r="BM61" s="695"/>
      <c r="BN61" s="696"/>
      <c r="BO61" s="299"/>
      <c r="BR61" s="146" t="s">
        <v>39</v>
      </c>
      <c r="BU61" s="111" t="s">
        <v>182</v>
      </c>
      <c r="BV61" s="694"/>
      <c r="BW61" s="695"/>
      <c r="BX61" s="695"/>
      <c r="BY61" s="696"/>
      <c r="BZ61" s="299"/>
      <c r="CC61" s="146" t="s">
        <v>39</v>
      </c>
      <c r="CF61" s="111" t="s">
        <v>182</v>
      </c>
      <c r="CG61" s="694"/>
      <c r="CH61" s="695"/>
      <c r="CI61" s="695"/>
      <c r="CJ61" s="696"/>
      <c r="CK61" s="299"/>
      <c r="CN61" s="146" t="s">
        <v>39</v>
      </c>
      <c r="CQ61" s="111" t="s">
        <v>182</v>
      </c>
      <c r="CR61" s="694"/>
      <c r="CS61" s="695"/>
      <c r="CT61" s="695"/>
      <c r="CU61" s="696"/>
      <c r="CV61" s="299"/>
      <c r="CY61" s="146" t="s">
        <v>39</v>
      </c>
      <c r="DB61" s="111" t="s">
        <v>182</v>
      </c>
      <c r="DC61" s="694"/>
      <c r="DD61" s="695"/>
      <c r="DE61" s="695"/>
      <c r="DF61" s="696"/>
      <c r="DG61" s="299"/>
      <c r="DJ61" s="146" t="s">
        <v>39</v>
      </c>
      <c r="DM61" s="111" t="s">
        <v>182</v>
      </c>
      <c r="DN61" s="694"/>
      <c r="DO61" s="695"/>
      <c r="DP61" s="695"/>
      <c r="DQ61" s="696"/>
      <c r="DR61" s="299"/>
      <c r="DU61" s="146" t="s">
        <v>39</v>
      </c>
      <c r="DX61" s="111" t="s">
        <v>182</v>
      </c>
      <c r="DY61" s="694"/>
      <c r="DZ61" s="695"/>
      <c r="EA61" s="695"/>
      <c r="EB61" s="696"/>
      <c r="EC61" s="299"/>
      <c r="EF61" s="146" t="s">
        <v>39</v>
      </c>
      <c r="EI61" s="111" t="s">
        <v>182</v>
      </c>
      <c r="EJ61" s="694"/>
      <c r="EK61" s="695"/>
      <c r="EL61" s="695"/>
      <c r="EM61" s="696"/>
      <c r="EN61" s="299"/>
      <c r="EQ61" s="146" t="s">
        <v>39</v>
      </c>
      <c r="ET61" s="111" t="s">
        <v>182</v>
      </c>
      <c r="EU61" s="694"/>
      <c r="EV61" s="695"/>
      <c r="EW61" s="695"/>
      <c r="EX61" s="696"/>
      <c r="EY61" s="299"/>
      <c r="FB61" s="146" t="s">
        <v>39</v>
      </c>
      <c r="FE61" s="111" t="s">
        <v>182</v>
      </c>
      <c r="FF61" s="694"/>
      <c r="FG61" s="695"/>
      <c r="FH61" s="695"/>
      <c r="FI61" s="696"/>
      <c r="FJ61" s="299"/>
      <c r="FK61" s="387"/>
      <c r="FL61" s="146"/>
      <c r="FM61" s="146" t="s">
        <v>39</v>
      </c>
      <c r="FN61" s="146"/>
      <c r="FO61" s="146"/>
      <c r="FP61" s="111" t="s">
        <v>182</v>
      </c>
      <c r="FQ61" s="694"/>
      <c r="FR61" s="695"/>
      <c r="FS61" s="695"/>
      <c r="FT61" s="696"/>
      <c r="FU61" s="122"/>
      <c r="FV61" s="387"/>
      <c r="FW61" s="146"/>
      <c r="FX61" s="146" t="s">
        <v>39</v>
      </c>
      <c r="FY61" s="146"/>
      <c r="FZ61" s="146"/>
      <c r="GA61" s="111" t="s">
        <v>182</v>
      </c>
      <c r="GB61" s="694"/>
      <c r="GC61" s="695"/>
      <c r="GD61" s="695"/>
      <c r="GE61" s="696"/>
      <c r="GF61" s="122"/>
      <c r="GG61" s="387"/>
      <c r="GH61" s="146"/>
      <c r="GI61" s="146" t="s">
        <v>39</v>
      </c>
      <c r="GJ61" s="146"/>
      <c r="GK61" s="146"/>
      <c r="GL61" s="111" t="s">
        <v>182</v>
      </c>
      <c r="GM61" s="694"/>
      <c r="GN61" s="695"/>
      <c r="GO61" s="695"/>
      <c r="GP61" s="696"/>
      <c r="GQ61" s="122"/>
      <c r="GR61" s="387"/>
      <c r="GS61" s="146"/>
      <c r="GT61" s="146" t="s">
        <v>39</v>
      </c>
      <c r="GU61" s="146"/>
      <c r="GV61" s="146"/>
      <c r="GW61" s="111" t="s">
        <v>182</v>
      </c>
      <c r="GX61" s="694"/>
      <c r="GY61" s="695"/>
      <c r="GZ61" s="695"/>
      <c r="HA61" s="696"/>
      <c r="HB61" s="122"/>
      <c r="HC61" s="387"/>
      <c r="HD61" s="146"/>
      <c r="HE61" s="146" t="s">
        <v>39</v>
      </c>
      <c r="HF61" s="146"/>
      <c r="HG61" s="146"/>
      <c r="HH61" s="111" t="s">
        <v>182</v>
      </c>
      <c r="HI61" s="694"/>
      <c r="HJ61" s="695"/>
      <c r="HK61" s="695"/>
      <c r="HL61" s="696"/>
      <c r="HM61" s="122"/>
      <c r="HN61" s="387"/>
      <c r="HO61" s="146"/>
      <c r="HP61" s="146" t="s">
        <v>39</v>
      </c>
      <c r="HQ61" s="146"/>
      <c r="HR61" s="146"/>
      <c r="HS61" s="111" t="s">
        <v>182</v>
      </c>
      <c r="HT61" s="694"/>
      <c r="HU61" s="695"/>
      <c r="HV61" s="695"/>
      <c r="HW61" s="696"/>
      <c r="HX61" s="122"/>
      <c r="HY61" s="387"/>
      <c r="HZ61" s="146"/>
      <c r="IA61" s="146" t="s">
        <v>39</v>
      </c>
      <c r="IB61" s="146"/>
      <c r="IC61" s="146"/>
      <c r="ID61" s="111" t="s">
        <v>182</v>
      </c>
      <c r="IE61" s="694"/>
      <c r="IF61" s="695"/>
      <c r="IG61" s="695"/>
      <c r="IH61" s="696"/>
      <c r="II61" s="122"/>
    </row>
    <row r="62" spans="23:243" ht="12.75">
      <c r="W62" s="299"/>
      <c r="AH62" s="299"/>
      <c r="AS62" s="299"/>
      <c r="BD62" s="299"/>
      <c r="BO62" s="299"/>
      <c r="BZ62" s="299"/>
      <c r="CK62" s="299"/>
      <c r="CV62" s="299"/>
      <c r="DG62" s="299"/>
      <c r="DR62" s="299"/>
      <c r="EC62" s="299"/>
      <c r="EN62" s="299"/>
      <c r="EY62" s="299"/>
      <c r="FJ62" s="299"/>
      <c r="FK62" s="387"/>
      <c r="FL62" s="146"/>
      <c r="FM62" s="146"/>
      <c r="FN62" s="146"/>
      <c r="FO62" s="146"/>
      <c r="FP62" s="146"/>
      <c r="FQ62" s="146"/>
      <c r="FR62" s="146"/>
      <c r="FS62" s="146"/>
      <c r="FT62" s="146"/>
      <c r="FU62" s="122"/>
      <c r="FV62" s="387"/>
      <c r="FW62" s="146"/>
      <c r="FX62" s="146"/>
      <c r="FY62" s="146"/>
      <c r="FZ62" s="146"/>
      <c r="GA62" s="146"/>
      <c r="GB62" s="146"/>
      <c r="GC62" s="146"/>
      <c r="GD62" s="146"/>
      <c r="GE62" s="146"/>
      <c r="GF62" s="122"/>
      <c r="GG62" s="387"/>
      <c r="GH62" s="146"/>
      <c r="GI62" s="146"/>
      <c r="GJ62" s="146"/>
      <c r="GK62" s="146"/>
      <c r="GL62" s="146"/>
      <c r="GM62" s="146"/>
      <c r="GN62" s="146"/>
      <c r="GO62" s="146"/>
      <c r="GP62" s="146"/>
      <c r="GQ62" s="122"/>
      <c r="GR62" s="387"/>
      <c r="GS62" s="146"/>
      <c r="GT62" s="146"/>
      <c r="GU62" s="146"/>
      <c r="GV62" s="146"/>
      <c r="GW62" s="146"/>
      <c r="GX62" s="146"/>
      <c r="GY62" s="146"/>
      <c r="GZ62" s="146"/>
      <c r="HA62" s="146"/>
      <c r="HB62" s="122"/>
      <c r="HC62" s="387"/>
      <c r="HD62" s="146"/>
      <c r="HE62" s="146"/>
      <c r="HF62" s="146"/>
      <c r="HG62" s="146"/>
      <c r="HH62" s="146"/>
      <c r="HI62" s="146"/>
      <c r="HJ62" s="146"/>
      <c r="HK62" s="146"/>
      <c r="HL62" s="146"/>
      <c r="HM62" s="122"/>
      <c r="HN62" s="387"/>
      <c r="HO62" s="146"/>
      <c r="HP62" s="146"/>
      <c r="HQ62" s="146"/>
      <c r="HR62" s="146"/>
      <c r="HS62" s="146"/>
      <c r="HT62" s="146"/>
      <c r="HU62" s="146"/>
      <c r="HV62" s="146"/>
      <c r="HW62" s="146"/>
      <c r="HX62" s="122"/>
      <c r="HY62" s="387"/>
      <c r="HZ62" s="146"/>
      <c r="IA62" s="146"/>
      <c r="IB62" s="146"/>
      <c r="IC62" s="146"/>
      <c r="ID62" s="146"/>
      <c r="IE62" s="146"/>
      <c r="IF62" s="146"/>
      <c r="IG62" s="146"/>
      <c r="IH62" s="146"/>
      <c r="II62" s="122"/>
    </row>
    <row r="63" spans="1:243" ht="12.75">
      <c r="A63" s="725" t="s">
        <v>40</v>
      </c>
      <c r="B63" s="726"/>
      <c r="C63" s="726"/>
      <c r="D63" s="726"/>
      <c r="E63" s="726"/>
      <c r="F63" s="726"/>
      <c r="G63" s="726"/>
      <c r="H63" s="726"/>
      <c r="I63" s="726"/>
      <c r="J63" s="726"/>
      <c r="K63" s="726"/>
      <c r="L63" s="726"/>
      <c r="M63" s="189"/>
      <c r="N63" s="697"/>
      <c r="O63" s="698"/>
      <c r="P63" s="698"/>
      <c r="Q63" s="699"/>
      <c r="R63" s="259" t="s">
        <v>28</v>
      </c>
      <c r="S63" s="259"/>
      <c r="T63" s="259"/>
      <c r="U63" s="259"/>
      <c r="V63" s="259"/>
      <c r="W63" s="299"/>
      <c r="Y63" s="697"/>
      <c r="Z63" s="698"/>
      <c r="AA63" s="698"/>
      <c r="AB63" s="699"/>
      <c r="AC63" s="259" t="s">
        <v>28</v>
      </c>
      <c r="AD63" s="259"/>
      <c r="AE63" s="259"/>
      <c r="AF63" s="259"/>
      <c r="AG63" s="259"/>
      <c r="AH63" s="299"/>
      <c r="AJ63" s="697"/>
      <c r="AK63" s="698"/>
      <c r="AL63" s="698"/>
      <c r="AM63" s="699"/>
      <c r="AN63" s="259" t="s">
        <v>28</v>
      </c>
      <c r="AO63" s="259"/>
      <c r="AP63" s="259"/>
      <c r="AQ63" s="259"/>
      <c r="AR63" s="259"/>
      <c r="AS63" s="299"/>
      <c r="AU63" s="697"/>
      <c r="AV63" s="698"/>
      <c r="AW63" s="698"/>
      <c r="AX63" s="699"/>
      <c r="AY63" s="259" t="s">
        <v>28</v>
      </c>
      <c r="AZ63" s="259"/>
      <c r="BA63" s="259"/>
      <c r="BB63" s="259"/>
      <c r="BC63" s="259"/>
      <c r="BD63" s="299"/>
      <c r="BF63" s="697"/>
      <c r="BG63" s="698"/>
      <c r="BH63" s="698"/>
      <c r="BI63" s="699"/>
      <c r="BJ63" s="259" t="s">
        <v>28</v>
      </c>
      <c r="BK63" s="259"/>
      <c r="BL63" s="259"/>
      <c r="BM63" s="259"/>
      <c r="BN63" s="259"/>
      <c r="BO63" s="299"/>
      <c r="BQ63" s="697"/>
      <c r="BR63" s="698"/>
      <c r="BS63" s="698"/>
      <c r="BT63" s="699"/>
      <c r="BU63" s="259" t="s">
        <v>28</v>
      </c>
      <c r="BV63" s="259"/>
      <c r="BW63" s="259"/>
      <c r="BX63" s="259"/>
      <c r="BY63" s="259"/>
      <c r="BZ63" s="299"/>
      <c r="CB63" s="697"/>
      <c r="CC63" s="698"/>
      <c r="CD63" s="698"/>
      <c r="CE63" s="699"/>
      <c r="CF63" s="259" t="s">
        <v>28</v>
      </c>
      <c r="CG63" s="259"/>
      <c r="CH63" s="259"/>
      <c r="CI63" s="259"/>
      <c r="CJ63" s="259"/>
      <c r="CK63" s="299"/>
      <c r="CM63" s="697"/>
      <c r="CN63" s="698"/>
      <c r="CO63" s="698"/>
      <c r="CP63" s="699"/>
      <c r="CQ63" s="259" t="s">
        <v>28</v>
      </c>
      <c r="CR63" s="259"/>
      <c r="CS63" s="259"/>
      <c r="CT63" s="259"/>
      <c r="CU63" s="259"/>
      <c r="CV63" s="299"/>
      <c r="CX63" s="697"/>
      <c r="CY63" s="698"/>
      <c r="CZ63" s="698"/>
      <c r="DA63" s="699"/>
      <c r="DB63" s="259" t="s">
        <v>28</v>
      </c>
      <c r="DC63" s="259"/>
      <c r="DD63" s="259"/>
      <c r="DE63" s="259"/>
      <c r="DF63" s="259"/>
      <c r="DG63" s="299"/>
      <c r="DI63" s="697"/>
      <c r="DJ63" s="698"/>
      <c r="DK63" s="698"/>
      <c r="DL63" s="699"/>
      <c r="DM63" s="259" t="s">
        <v>28</v>
      </c>
      <c r="DN63" s="259"/>
      <c r="DO63" s="259"/>
      <c r="DP63" s="259"/>
      <c r="DQ63" s="259"/>
      <c r="DR63" s="299"/>
      <c r="DT63" s="697"/>
      <c r="DU63" s="698"/>
      <c r="DV63" s="698"/>
      <c r="DW63" s="699"/>
      <c r="DX63" s="259" t="s">
        <v>28</v>
      </c>
      <c r="DY63" s="259"/>
      <c r="DZ63" s="259"/>
      <c r="EA63" s="259"/>
      <c r="EB63" s="259"/>
      <c r="EC63" s="299"/>
      <c r="EE63" s="697"/>
      <c r="EF63" s="698"/>
      <c r="EG63" s="698"/>
      <c r="EH63" s="699"/>
      <c r="EI63" s="259" t="s">
        <v>28</v>
      </c>
      <c r="EJ63" s="259"/>
      <c r="EK63" s="259"/>
      <c r="EL63" s="259"/>
      <c r="EM63" s="259"/>
      <c r="EN63" s="299"/>
      <c r="EP63" s="697"/>
      <c r="EQ63" s="698"/>
      <c r="ER63" s="698"/>
      <c r="ES63" s="699"/>
      <c r="ET63" s="259" t="s">
        <v>28</v>
      </c>
      <c r="EU63" s="259"/>
      <c r="EV63" s="259"/>
      <c r="EW63" s="259"/>
      <c r="EX63" s="259"/>
      <c r="EY63" s="299"/>
      <c r="FA63" s="697"/>
      <c r="FB63" s="698"/>
      <c r="FC63" s="698"/>
      <c r="FD63" s="699"/>
      <c r="FE63" s="259" t="s">
        <v>28</v>
      </c>
      <c r="FF63" s="259"/>
      <c r="FG63" s="259"/>
      <c r="FH63" s="259"/>
      <c r="FI63" s="259"/>
      <c r="FJ63" s="299"/>
      <c r="FK63" s="387"/>
      <c r="FL63" s="697"/>
      <c r="FM63" s="698"/>
      <c r="FN63" s="698"/>
      <c r="FO63" s="699"/>
      <c r="FP63" s="259" t="s">
        <v>28</v>
      </c>
      <c r="FQ63" s="259"/>
      <c r="FR63" s="259"/>
      <c r="FS63" s="259"/>
      <c r="FT63" s="259"/>
      <c r="FU63" s="122"/>
      <c r="FV63" s="387"/>
      <c r="FW63" s="697"/>
      <c r="FX63" s="698"/>
      <c r="FY63" s="698"/>
      <c r="FZ63" s="699"/>
      <c r="GA63" s="259" t="s">
        <v>28</v>
      </c>
      <c r="GB63" s="259"/>
      <c r="GC63" s="259"/>
      <c r="GD63" s="259"/>
      <c r="GE63" s="259"/>
      <c r="GF63" s="122"/>
      <c r="GG63" s="387"/>
      <c r="GH63" s="697"/>
      <c r="GI63" s="698"/>
      <c r="GJ63" s="698"/>
      <c r="GK63" s="699"/>
      <c r="GL63" s="259" t="s">
        <v>28</v>
      </c>
      <c r="GM63" s="259"/>
      <c r="GN63" s="259"/>
      <c r="GO63" s="259"/>
      <c r="GP63" s="259"/>
      <c r="GQ63" s="122"/>
      <c r="GR63" s="387"/>
      <c r="GS63" s="697"/>
      <c r="GT63" s="698"/>
      <c r="GU63" s="698"/>
      <c r="GV63" s="699"/>
      <c r="GW63" s="259" t="s">
        <v>28</v>
      </c>
      <c r="GX63" s="259"/>
      <c r="GY63" s="259"/>
      <c r="GZ63" s="259"/>
      <c r="HA63" s="259"/>
      <c r="HB63" s="122"/>
      <c r="HC63" s="387"/>
      <c r="HD63" s="697"/>
      <c r="HE63" s="698"/>
      <c r="HF63" s="698"/>
      <c r="HG63" s="699"/>
      <c r="HH63" s="259" t="s">
        <v>28</v>
      </c>
      <c r="HI63" s="259"/>
      <c r="HJ63" s="259"/>
      <c r="HK63" s="259"/>
      <c r="HL63" s="259"/>
      <c r="HM63" s="122"/>
      <c r="HN63" s="387"/>
      <c r="HO63" s="697"/>
      <c r="HP63" s="698"/>
      <c r="HQ63" s="698"/>
      <c r="HR63" s="699"/>
      <c r="HS63" s="259" t="s">
        <v>28</v>
      </c>
      <c r="HT63" s="259"/>
      <c r="HU63" s="259"/>
      <c r="HV63" s="259"/>
      <c r="HW63" s="259"/>
      <c r="HX63" s="122"/>
      <c r="HY63" s="387"/>
      <c r="HZ63" s="697"/>
      <c r="IA63" s="698"/>
      <c r="IB63" s="698"/>
      <c r="IC63" s="699"/>
      <c r="ID63" s="259" t="s">
        <v>28</v>
      </c>
      <c r="IE63" s="259"/>
      <c r="IF63" s="259"/>
      <c r="IG63" s="259"/>
      <c r="IH63" s="259"/>
      <c r="II63" s="122"/>
    </row>
    <row r="64" spans="1:243" ht="12.75">
      <c r="A64" s="732" t="s">
        <v>29</v>
      </c>
      <c r="B64" s="733"/>
      <c r="C64" s="733"/>
      <c r="D64" s="733"/>
      <c r="E64" s="733"/>
      <c r="F64" s="733"/>
      <c r="G64" s="733"/>
      <c r="H64" s="733"/>
      <c r="I64" s="733"/>
      <c r="J64" s="733"/>
      <c r="K64" s="733"/>
      <c r="L64" s="733"/>
      <c r="M64" s="189"/>
      <c r="N64" s="700"/>
      <c r="O64" s="701"/>
      <c r="P64" s="701"/>
      <c r="Q64" s="702"/>
      <c r="R64" s="713" t="s">
        <v>30</v>
      </c>
      <c r="S64" s="714"/>
      <c r="T64" s="714"/>
      <c r="U64" s="714"/>
      <c r="V64" s="259"/>
      <c r="W64" s="299"/>
      <c r="Y64" s="700"/>
      <c r="Z64" s="701"/>
      <c r="AA64" s="701"/>
      <c r="AB64" s="702"/>
      <c r="AC64" s="713" t="s">
        <v>30</v>
      </c>
      <c r="AD64" s="714"/>
      <c r="AE64" s="714"/>
      <c r="AF64" s="714"/>
      <c r="AG64" s="259"/>
      <c r="AH64" s="299"/>
      <c r="AJ64" s="700"/>
      <c r="AK64" s="701"/>
      <c r="AL64" s="701"/>
      <c r="AM64" s="702"/>
      <c r="AN64" s="713" t="s">
        <v>30</v>
      </c>
      <c r="AO64" s="714"/>
      <c r="AP64" s="714"/>
      <c r="AQ64" s="714"/>
      <c r="AR64" s="259"/>
      <c r="AS64" s="299"/>
      <c r="AU64" s="700"/>
      <c r="AV64" s="701"/>
      <c r="AW64" s="701"/>
      <c r="AX64" s="702"/>
      <c r="AY64" s="713" t="s">
        <v>30</v>
      </c>
      <c r="AZ64" s="714"/>
      <c r="BA64" s="714"/>
      <c r="BB64" s="714"/>
      <c r="BC64" s="259"/>
      <c r="BD64" s="299"/>
      <c r="BF64" s="700"/>
      <c r="BG64" s="701"/>
      <c r="BH64" s="701"/>
      <c r="BI64" s="702"/>
      <c r="BJ64" s="713" t="s">
        <v>30</v>
      </c>
      <c r="BK64" s="714"/>
      <c r="BL64" s="714"/>
      <c r="BM64" s="714"/>
      <c r="BN64" s="259"/>
      <c r="BO64" s="299"/>
      <c r="BQ64" s="700"/>
      <c r="BR64" s="701"/>
      <c r="BS64" s="701"/>
      <c r="BT64" s="702"/>
      <c r="BU64" s="713" t="s">
        <v>30</v>
      </c>
      <c r="BV64" s="714"/>
      <c r="BW64" s="714"/>
      <c r="BX64" s="714"/>
      <c r="BY64" s="259"/>
      <c r="BZ64" s="299"/>
      <c r="CB64" s="700"/>
      <c r="CC64" s="701"/>
      <c r="CD64" s="701"/>
      <c r="CE64" s="702"/>
      <c r="CF64" s="713" t="s">
        <v>30</v>
      </c>
      <c r="CG64" s="714"/>
      <c r="CH64" s="714"/>
      <c r="CI64" s="714"/>
      <c r="CJ64" s="259"/>
      <c r="CK64" s="299"/>
      <c r="CM64" s="700"/>
      <c r="CN64" s="701"/>
      <c r="CO64" s="701"/>
      <c r="CP64" s="702"/>
      <c r="CQ64" s="713" t="s">
        <v>30</v>
      </c>
      <c r="CR64" s="714"/>
      <c r="CS64" s="714"/>
      <c r="CT64" s="714"/>
      <c r="CU64" s="259"/>
      <c r="CV64" s="299"/>
      <c r="CX64" s="700"/>
      <c r="CY64" s="701"/>
      <c r="CZ64" s="701"/>
      <c r="DA64" s="702"/>
      <c r="DB64" s="713" t="s">
        <v>30</v>
      </c>
      <c r="DC64" s="714"/>
      <c r="DD64" s="714"/>
      <c r="DE64" s="714"/>
      <c r="DF64" s="259"/>
      <c r="DG64" s="299"/>
      <c r="DI64" s="700"/>
      <c r="DJ64" s="701"/>
      <c r="DK64" s="701"/>
      <c r="DL64" s="702"/>
      <c r="DM64" s="713" t="s">
        <v>30</v>
      </c>
      <c r="DN64" s="714"/>
      <c r="DO64" s="714"/>
      <c r="DP64" s="714"/>
      <c r="DQ64" s="259"/>
      <c r="DR64" s="299"/>
      <c r="DT64" s="700"/>
      <c r="DU64" s="701"/>
      <c r="DV64" s="701"/>
      <c r="DW64" s="702"/>
      <c r="DX64" s="713" t="s">
        <v>30</v>
      </c>
      <c r="DY64" s="714"/>
      <c r="DZ64" s="714"/>
      <c r="EA64" s="714"/>
      <c r="EB64" s="259"/>
      <c r="EC64" s="299"/>
      <c r="EE64" s="700"/>
      <c r="EF64" s="701"/>
      <c r="EG64" s="701"/>
      <c r="EH64" s="702"/>
      <c r="EI64" s="713" t="s">
        <v>30</v>
      </c>
      <c r="EJ64" s="714"/>
      <c r="EK64" s="714"/>
      <c r="EL64" s="714"/>
      <c r="EM64" s="259"/>
      <c r="EN64" s="299"/>
      <c r="EP64" s="700"/>
      <c r="EQ64" s="701"/>
      <c r="ER64" s="701"/>
      <c r="ES64" s="702"/>
      <c r="ET64" s="713" t="s">
        <v>30</v>
      </c>
      <c r="EU64" s="714"/>
      <c r="EV64" s="714"/>
      <c r="EW64" s="714"/>
      <c r="EX64" s="259"/>
      <c r="EY64" s="299"/>
      <c r="FA64" s="700"/>
      <c r="FB64" s="701"/>
      <c r="FC64" s="701"/>
      <c r="FD64" s="702"/>
      <c r="FE64" s="713" t="s">
        <v>30</v>
      </c>
      <c r="FF64" s="714"/>
      <c r="FG64" s="714"/>
      <c r="FH64" s="714"/>
      <c r="FI64" s="259"/>
      <c r="FJ64" s="299"/>
      <c r="FK64" s="387"/>
      <c r="FL64" s="700"/>
      <c r="FM64" s="701"/>
      <c r="FN64" s="701"/>
      <c r="FO64" s="702"/>
      <c r="FP64" s="713" t="s">
        <v>30</v>
      </c>
      <c r="FQ64" s="714"/>
      <c r="FR64" s="714"/>
      <c r="FS64" s="714"/>
      <c r="FT64" s="259"/>
      <c r="FU64" s="122"/>
      <c r="FV64" s="387"/>
      <c r="FW64" s="700"/>
      <c r="FX64" s="701"/>
      <c r="FY64" s="701"/>
      <c r="FZ64" s="702"/>
      <c r="GA64" s="713" t="s">
        <v>30</v>
      </c>
      <c r="GB64" s="714"/>
      <c r="GC64" s="714"/>
      <c r="GD64" s="714"/>
      <c r="GE64" s="259"/>
      <c r="GF64" s="122"/>
      <c r="GG64" s="387"/>
      <c r="GH64" s="700"/>
      <c r="GI64" s="701"/>
      <c r="GJ64" s="701"/>
      <c r="GK64" s="702"/>
      <c r="GL64" s="713" t="s">
        <v>30</v>
      </c>
      <c r="GM64" s="714"/>
      <c r="GN64" s="714"/>
      <c r="GO64" s="714"/>
      <c r="GP64" s="259"/>
      <c r="GQ64" s="122"/>
      <c r="GR64" s="387"/>
      <c r="GS64" s="700"/>
      <c r="GT64" s="701"/>
      <c r="GU64" s="701"/>
      <c r="GV64" s="702"/>
      <c r="GW64" s="713" t="s">
        <v>30</v>
      </c>
      <c r="GX64" s="714"/>
      <c r="GY64" s="714"/>
      <c r="GZ64" s="714"/>
      <c r="HA64" s="259"/>
      <c r="HB64" s="122"/>
      <c r="HC64" s="387"/>
      <c r="HD64" s="700"/>
      <c r="HE64" s="701"/>
      <c r="HF64" s="701"/>
      <c r="HG64" s="702"/>
      <c r="HH64" s="713" t="s">
        <v>30</v>
      </c>
      <c r="HI64" s="714"/>
      <c r="HJ64" s="714"/>
      <c r="HK64" s="714"/>
      <c r="HL64" s="259"/>
      <c r="HM64" s="122"/>
      <c r="HN64" s="387"/>
      <c r="HO64" s="700"/>
      <c r="HP64" s="701"/>
      <c r="HQ64" s="701"/>
      <c r="HR64" s="702"/>
      <c r="HS64" s="713" t="s">
        <v>30</v>
      </c>
      <c r="HT64" s="714"/>
      <c r="HU64" s="714"/>
      <c r="HV64" s="714"/>
      <c r="HW64" s="259"/>
      <c r="HX64" s="122"/>
      <c r="HY64" s="387"/>
      <c r="HZ64" s="700"/>
      <c r="IA64" s="701"/>
      <c r="IB64" s="701"/>
      <c r="IC64" s="702"/>
      <c r="ID64" s="713" t="s">
        <v>30</v>
      </c>
      <c r="IE64" s="714"/>
      <c r="IF64" s="714"/>
      <c r="IG64" s="714"/>
      <c r="IH64" s="259"/>
      <c r="II64" s="122"/>
    </row>
    <row r="65" spans="23:243" ht="12.75">
      <c r="W65" s="299"/>
      <c r="AH65" s="299"/>
      <c r="AS65" s="299"/>
      <c r="BD65" s="299"/>
      <c r="BO65" s="299"/>
      <c r="BZ65" s="299"/>
      <c r="CK65" s="299"/>
      <c r="CV65" s="299"/>
      <c r="DG65" s="299"/>
      <c r="DR65" s="299"/>
      <c r="EC65" s="299"/>
      <c r="EN65" s="299"/>
      <c r="EY65" s="299"/>
      <c r="FJ65" s="299"/>
      <c r="FK65" s="387"/>
      <c r="FL65" s="146"/>
      <c r="FM65" s="146"/>
      <c r="FN65" s="146"/>
      <c r="FO65" s="146"/>
      <c r="FP65" s="146"/>
      <c r="FQ65" s="146"/>
      <c r="FR65" s="146"/>
      <c r="FS65" s="146"/>
      <c r="FT65" s="146"/>
      <c r="FU65" s="122"/>
      <c r="FV65" s="387"/>
      <c r="FW65" s="146"/>
      <c r="FX65" s="146"/>
      <c r="FY65" s="146"/>
      <c r="FZ65" s="146"/>
      <c r="GA65" s="146"/>
      <c r="GB65" s="146"/>
      <c r="GC65" s="146"/>
      <c r="GD65" s="146"/>
      <c r="GE65" s="146"/>
      <c r="GF65" s="122"/>
      <c r="GG65" s="387"/>
      <c r="GH65" s="146"/>
      <c r="GI65" s="146"/>
      <c r="GJ65" s="146"/>
      <c r="GK65" s="146"/>
      <c r="GL65" s="146"/>
      <c r="GM65" s="146"/>
      <c r="GN65" s="146"/>
      <c r="GO65" s="146"/>
      <c r="GP65" s="146"/>
      <c r="GQ65" s="122"/>
      <c r="GR65" s="387"/>
      <c r="GS65" s="146"/>
      <c r="GT65" s="146"/>
      <c r="GU65" s="146"/>
      <c r="GV65" s="146"/>
      <c r="GW65" s="146"/>
      <c r="GX65" s="146"/>
      <c r="GY65" s="146"/>
      <c r="GZ65" s="146"/>
      <c r="HA65" s="146"/>
      <c r="HB65" s="122"/>
      <c r="HC65" s="387"/>
      <c r="HD65" s="146"/>
      <c r="HE65" s="146"/>
      <c r="HF65" s="146"/>
      <c r="HG65" s="146"/>
      <c r="HH65" s="146"/>
      <c r="HI65" s="146"/>
      <c r="HJ65" s="146"/>
      <c r="HK65" s="146"/>
      <c r="HL65" s="146"/>
      <c r="HM65" s="122"/>
      <c r="HN65" s="387"/>
      <c r="HO65" s="146"/>
      <c r="HP65" s="146"/>
      <c r="HQ65" s="146"/>
      <c r="HR65" s="146"/>
      <c r="HS65" s="146"/>
      <c r="HT65" s="146"/>
      <c r="HU65" s="146"/>
      <c r="HV65" s="146"/>
      <c r="HW65" s="146"/>
      <c r="HX65" s="122"/>
      <c r="HY65" s="387"/>
      <c r="HZ65" s="146"/>
      <c r="IA65" s="146"/>
      <c r="IB65" s="146"/>
      <c r="IC65" s="146"/>
      <c r="ID65" s="146"/>
      <c r="IE65" s="146"/>
      <c r="IF65" s="146"/>
      <c r="IG65" s="146"/>
      <c r="IH65" s="146"/>
      <c r="II65" s="122"/>
    </row>
    <row r="66" spans="2:243" ht="12.75">
      <c r="B66" s="307" t="s">
        <v>556</v>
      </c>
      <c r="C66" s="307"/>
      <c r="D66" s="307"/>
      <c r="E66" s="307"/>
      <c r="F66" s="307"/>
      <c r="G66" s="307"/>
      <c r="H66" s="307"/>
      <c r="I66" s="307"/>
      <c r="J66" s="307"/>
      <c r="K66" s="307"/>
      <c r="L66" s="307"/>
      <c r="M66" s="307"/>
      <c r="N66" s="307"/>
      <c r="O66" s="307"/>
      <c r="P66" s="307"/>
      <c r="Q66" s="307"/>
      <c r="R66" s="307"/>
      <c r="S66" s="307"/>
      <c r="T66" s="307"/>
      <c r="U66" s="307"/>
      <c r="V66" s="307"/>
      <c r="W66" s="299"/>
      <c r="X66" s="307"/>
      <c r="Y66" s="307"/>
      <c r="Z66" s="307"/>
      <c r="AA66" s="307"/>
      <c r="AB66" s="307"/>
      <c r="AC66" s="307"/>
      <c r="AD66" s="307"/>
      <c r="AE66" s="307"/>
      <c r="AF66" s="307"/>
      <c r="AG66" s="307"/>
      <c r="AH66" s="299"/>
      <c r="AI66" s="307"/>
      <c r="AJ66" s="307"/>
      <c r="AK66" s="307"/>
      <c r="AL66" s="307"/>
      <c r="AM66" s="307"/>
      <c r="AN66" s="307"/>
      <c r="AO66" s="307"/>
      <c r="AP66" s="307"/>
      <c r="AQ66" s="307"/>
      <c r="AR66" s="307"/>
      <c r="AS66" s="299"/>
      <c r="AT66" s="307"/>
      <c r="AU66" s="307"/>
      <c r="AV66" s="307"/>
      <c r="AW66" s="307"/>
      <c r="AX66" s="307"/>
      <c r="AY66" s="307"/>
      <c r="AZ66" s="307"/>
      <c r="BA66" s="307"/>
      <c r="BB66" s="307"/>
      <c r="BC66" s="307"/>
      <c r="BD66" s="299"/>
      <c r="BE66" s="307"/>
      <c r="BF66" s="307"/>
      <c r="BG66" s="307"/>
      <c r="BH66" s="307"/>
      <c r="BI66" s="307"/>
      <c r="BJ66" s="307"/>
      <c r="BK66" s="307"/>
      <c r="BL66" s="307"/>
      <c r="BM66" s="307"/>
      <c r="BN66" s="307"/>
      <c r="BO66" s="299"/>
      <c r="BP66" s="307"/>
      <c r="BQ66" s="307"/>
      <c r="BR66" s="307"/>
      <c r="BS66" s="307"/>
      <c r="BT66" s="307"/>
      <c r="BU66" s="307"/>
      <c r="BV66" s="307"/>
      <c r="BW66" s="307"/>
      <c r="BX66" s="307"/>
      <c r="BY66" s="307"/>
      <c r="BZ66" s="299"/>
      <c r="CA66" s="307"/>
      <c r="CB66" s="307"/>
      <c r="CC66" s="307"/>
      <c r="CD66" s="307"/>
      <c r="CE66" s="307"/>
      <c r="CF66" s="307"/>
      <c r="CG66" s="307"/>
      <c r="CH66" s="307"/>
      <c r="CI66" s="307"/>
      <c r="CJ66" s="307"/>
      <c r="CK66" s="299"/>
      <c r="CL66" s="307"/>
      <c r="CM66" s="307"/>
      <c r="CN66" s="307"/>
      <c r="CO66" s="307"/>
      <c r="CP66" s="307"/>
      <c r="CQ66" s="307"/>
      <c r="CR66" s="307"/>
      <c r="CS66" s="307"/>
      <c r="CT66" s="307"/>
      <c r="CU66" s="307"/>
      <c r="CV66" s="299"/>
      <c r="CW66" s="307"/>
      <c r="CX66" s="307"/>
      <c r="CY66" s="307"/>
      <c r="CZ66" s="307"/>
      <c r="DA66" s="307"/>
      <c r="DB66" s="307"/>
      <c r="DC66" s="307"/>
      <c r="DD66" s="307"/>
      <c r="DE66" s="307"/>
      <c r="DF66" s="307"/>
      <c r="DG66" s="299"/>
      <c r="DH66" s="307"/>
      <c r="DI66" s="307"/>
      <c r="DJ66" s="307"/>
      <c r="DK66" s="307"/>
      <c r="DL66" s="307"/>
      <c r="DM66" s="307"/>
      <c r="DN66" s="307"/>
      <c r="DO66" s="307"/>
      <c r="DP66" s="307"/>
      <c r="DQ66" s="307"/>
      <c r="DR66" s="299"/>
      <c r="DS66" s="307"/>
      <c r="DT66" s="307"/>
      <c r="DU66" s="307"/>
      <c r="DV66" s="307"/>
      <c r="DW66" s="307"/>
      <c r="DX66" s="307"/>
      <c r="DY66" s="307"/>
      <c r="DZ66" s="307"/>
      <c r="EA66" s="307"/>
      <c r="EB66" s="307"/>
      <c r="EC66" s="299"/>
      <c r="ED66" s="307"/>
      <c r="EE66" s="307"/>
      <c r="EF66" s="307"/>
      <c r="EG66" s="307"/>
      <c r="EH66" s="307"/>
      <c r="EI66" s="307"/>
      <c r="EJ66" s="307"/>
      <c r="EK66" s="307"/>
      <c r="EL66" s="307"/>
      <c r="EM66" s="307"/>
      <c r="EN66" s="299"/>
      <c r="EO66" s="307"/>
      <c r="EP66" s="307"/>
      <c r="EQ66" s="307"/>
      <c r="ER66" s="307"/>
      <c r="ES66" s="307"/>
      <c r="ET66" s="307"/>
      <c r="EU66" s="307"/>
      <c r="EV66" s="307"/>
      <c r="EW66" s="307"/>
      <c r="EX66" s="307"/>
      <c r="EY66" s="299"/>
      <c r="EZ66" s="307"/>
      <c r="FA66" s="307"/>
      <c r="FB66" s="307"/>
      <c r="FC66" s="307"/>
      <c r="FD66" s="307"/>
      <c r="FE66" s="307"/>
      <c r="FF66" s="307"/>
      <c r="FG66" s="307"/>
      <c r="FH66" s="307"/>
      <c r="FI66" s="307"/>
      <c r="FJ66" s="299"/>
      <c r="FK66" s="414"/>
      <c r="FL66" s="307"/>
      <c r="FM66" s="307"/>
      <c r="FN66" s="307"/>
      <c r="FO66" s="307"/>
      <c r="FP66" s="307"/>
      <c r="FQ66" s="307"/>
      <c r="FR66" s="307"/>
      <c r="FS66" s="307"/>
      <c r="FT66" s="307"/>
      <c r="FU66" s="122"/>
      <c r="FV66" s="414"/>
      <c r="FW66" s="307"/>
      <c r="FX66" s="307"/>
      <c r="FY66" s="307"/>
      <c r="FZ66" s="307"/>
      <c r="GA66" s="307"/>
      <c r="GB66" s="307"/>
      <c r="GC66" s="307"/>
      <c r="GD66" s="307"/>
      <c r="GE66" s="307"/>
      <c r="GF66" s="122"/>
      <c r="GG66" s="414"/>
      <c r="GH66" s="307"/>
      <c r="GI66" s="307"/>
      <c r="GJ66" s="307"/>
      <c r="GK66" s="307"/>
      <c r="GL66" s="307"/>
      <c r="GM66" s="307"/>
      <c r="GN66" s="307"/>
      <c r="GO66" s="307"/>
      <c r="GP66" s="307"/>
      <c r="GQ66" s="122"/>
      <c r="GR66" s="414"/>
      <c r="GS66" s="307"/>
      <c r="GT66" s="307"/>
      <c r="GU66" s="307"/>
      <c r="GV66" s="307"/>
      <c r="GW66" s="307"/>
      <c r="GX66" s="307"/>
      <c r="GY66" s="307"/>
      <c r="GZ66" s="307"/>
      <c r="HA66" s="307"/>
      <c r="HB66" s="122"/>
      <c r="HC66" s="414"/>
      <c r="HD66" s="307"/>
      <c r="HE66" s="307"/>
      <c r="HF66" s="307"/>
      <c r="HG66" s="307"/>
      <c r="HH66" s="307"/>
      <c r="HI66" s="307"/>
      <c r="HJ66" s="307"/>
      <c r="HK66" s="307"/>
      <c r="HL66" s="307"/>
      <c r="HM66" s="122"/>
      <c r="HN66" s="414"/>
      <c r="HO66" s="307"/>
      <c r="HP66" s="307"/>
      <c r="HQ66" s="307"/>
      <c r="HR66" s="307"/>
      <c r="HS66" s="307"/>
      <c r="HT66" s="307"/>
      <c r="HU66" s="307"/>
      <c r="HV66" s="307"/>
      <c r="HW66" s="307"/>
      <c r="HX66" s="122"/>
      <c r="HY66" s="414"/>
      <c r="HZ66" s="307"/>
      <c r="IA66" s="307"/>
      <c r="IB66" s="307"/>
      <c r="IC66" s="307"/>
      <c r="ID66" s="307"/>
      <c r="IE66" s="307"/>
      <c r="IF66" s="307"/>
      <c r="IG66" s="307"/>
      <c r="IH66" s="307"/>
      <c r="II66" s="122"/>
    </row>
    <row r="67" spans="1:243" ht="12.75">
      <c r="A67" s="725" t="s">
        <v>41</v>
      </c>
      <c r="B67" s="726"/>
      <c r="C67" s="726"/>
      <c r="D67" s="726"/>
      <c r="E67" s="726"/>
      <c r="F67" s="726"/>
      <c r="G67" s="726"/>
      <c r="H67" s="726"/>
      <c r="I67" s="726"/>
      <c r="J67" s="726"/>
      <c r="K67" s="726"/>
      <c r="L67" s="726"/>
      <c r="N67" s="694"/>
      <c r="O67" s="695"/>
      <c r="P67" s="695"/>
      <c r="Q67" s="695"/>
      <c r="R67" s="695"/>
      <c r="S67" s="695"/>
      <c r="T67" s="695"/>
      <c r="U67" s="695"/>
      <c r="V67" s="696"/>
      <c r="W67" s="299"/>
      <c r="Y67" s="694"/>
      <c r="Z67" s="695"/>
      <c r="AA67" s="695"/>
      <c r="AB67" s="695"/>
      <c r="AC67" s="695"/>
      <c r="AD67" s="695"/>
      <c r="AE67" s="695"/>
      <c r="AF67" s="695"/>
      <c r="AG67" s="696"/>
      <c r="AH67" s="299"/>
      <c r="AJ67" s="694"/>
      <c r="AK67" s="695"/>
      <c r="AL67" s="695"/>
      <c r="AM67" s="695"/>
      <c r="AN67" s="695"/>
      <c r="AO67" s="695"/>
      <c r="AP67" s="695"/>
      <c r="AQ67" s="695"/>
      <c r="AR67" s="696"/>
      <c r="AS67" s="299"/>
      <c r="AU67" s="694"/>
      <c r="AV67" s="695"/>
      <c r="AW67" s="695"/>
      <c r="AX67" s="695"/>
      <c r="AY67" s="695"/>
      <c r="AZ67" s="695"/>
      <c r="BA67" s="695"/>
      <c r="BB67" s="695"/>
      <c r="BC67" s="696"/>
      <c r="BD67" s="299"/>
      <c r="BF67" s="694"/>
      <c r="BG67" s="695"/>
      <c r="BH67" s="695"/>
      <c r="BI67" s="695"/>
      <c r="BJ67" s="695"/>
      <c r="BK67" s="695"/>
      <c r="BL67" s="695"/>
      <c r="BM67" s="695"/>
      <c r="BN67" s="696"/>
      <c r="BO67" s="299"/>
      <c r="BQ67" s="694"/>
      <c r="BR67" s="695"/>
      <c r="BS67" s="695"/>
      <c r="BT67" s="695"/>
      <c r="BU67" s="695"/>
      <c r="BV67" s="695"/>
      <c r="BW67" s="695"/>
      <c r="BX67" s="695"/>
      <c r="BY67" s="696"/>
      <c r="BZ67" s="299"/>
      <c r="CB67" s="694"/>
      <c r="CC67" s="695"/>
      <c r="CD67" s="695"/>
      <c r="CE67" s="695"/>
      <c r="CF67" s="695"/>
      <c r="CG67" s="695"/>
      <c r="CH67" s="695"/>
      <c r="CI67" s="695"/>
      <c r="CJ67" s="696"/>
      <c r="CK67" s="299"/>
      <c r="CM67" s="694"/>
      <c r="CN67" s="695"/>
      <c r="CO67" s="695"/>
      <c r="CP67" s="695"/>
      <c r="CQ67" s="695"/>
      <c r="CR67" s="695"/>
      <c r="CS67" s="695"/>
      <c r="CT67" s="695"/>
      <c r="CU67" s="696"/>
      <c r="CV67" s="299"/>
      <c r="CX67" s="694"/>
      <c r="CY67" s="695"/>
      <c r="CZ67" s="695"/>
      <c r="DA67" s="695"/>
      <c r="DB67" s="695"/>
      <c r="DC67" s="695"/>
      <c r="DD67" s="695"/>
      <c r="DE67" s="695"/>
      <c r="DF67" s="696"/>
      <c r="DG67" s="299"/>
      <c r="DI67" s="694"/>
      <c r="DJ67" s="695"/>
      <c r="DK67" s="695"/>
      <c r="DL67" s="695"/>
      <c r="DM67" s="695"/>
      <c r="DN67" s="695"/>
      <c r="DO67" s="695"/>
      <c r="DP67" s="695"/>
      <c r="DQ67" s="696"/>
      <c r="DR67" s="299"/>
      <c r="DT67" s="694"/>
      <c r="DU67" s="695"/>
      <c r="DV67" s="695"/>
      <c r="DW67" s="695"/>
      <c r="DX67" s="695"/>
      <c r="DY67" s="695"/>
      <c r="DZ67" s="695"/>
      <c r="EA67" s="695"/>
      <c r="EB67" s="696"/>
      <c r="EC67" s="299"/>
      <c r="EE67" s="694"/>
      <c r="EF67" s="695"/>
      <c r="EG67" s="695"/>
      <c r="EH67" s="695"/>
      <c r="EI67" s="695"/>
      <c r="EJ67" s="695"/>
      <c r="EK67" s="695"/>
      <c r="EL67" s="695"/>
      <c r="EM67" s="696"/>
      <c r="EN67" s="299"/>
      <c r="EP67" s="694"/>
      <c r="EQ67" s="695"/>
      <c r="ER67" s="695"/>
      <c r="ES67" s="695"/>
      <c r="ET67" s="695"/>
      <c r="EU67" s="695"/>
      <c r="EV67" s="695"/>
      <c r="EW67" s="695"/>
      <c r="EX67" s="696"/>
      <c r="EY67" s="299"/>
      <c r="FA67" s="694"/>
      <c r="FB67" s="695"/>
      <c r="FC67" s="695"/>
      <c r="FD67" s="695"/>
      <c r="FE67" s="695"/>
      <c r="FF67" s="695"/>
      <c r="FG67" s="695"/>
      <c r="FH67" s="695"/>
      <c r="FI67" s="696"/>
      <c r="FJ67" s="299"/>
      <c r="FK67" s="387"/>
      <c r="FL67" s="694"/>
      <c r="FM67" s="695"/>
      <c r="FN67" s="695"/>
      <c r="FO67" s="695"/>
      <c r="FP67" s="695"/>
      <c r="FQ67" s="695"/>
      <c r="FR67" s="695"/>
      <c r="FS67" s="695"/>
      <c r="FT67" s="696"/>
      <c r="FU67" s="122"/>
      <c r="FV67" s="387"/>
      <c r="FW67" s="694"/>
      <c r="FX67" s="695"/>
      <c r="FY67" s="695"/>
      <c r="FZ67" s="695"/>
      <c r="GA67" s="695"/>
      <c r="GB67" s="695"/>
      <c r="GC67" s="695"/>
      <c r="GD67" s="695"/>
      <c r="GE67" s="696"/>
      <c r="GF67" s="122"/>
      <c r="GG67" s="387"/>
      <c r="GH67" s="694"/>
      <c r="GI67" s="695"/>
      <c r="GJ67" s="695"/>
      <c r="GK67" s="695"/>
      <c r="GL67" s="695"/>
      <c r="GM67" s="695"/>
      <c r="GN67" s="695"/>
      <c r="GO67" s="695"/>
      <c r="GP67" s="696"/>
      <c r="GQ67" s="122"/>
      <c r="GR67" s="387"/>
      <c r="GS67" s="694"/>
      <c r="GT67" s="695"/>
      <c r="GU67" s="695"/>
      <c r="GV67" s="695"/>
      <c r="GW67" s="695"/>
      <c r="GX67" s="695"/>
      <c r="GY67" s="695"/>
      <c r="GZ67" s="695"/>
      <c r="HA67" s="696"/>
      <c r="HB67" s="122"/>
      <c r="HC67" s="387"/>
      <c r="HD67" s="694"/>
      <c r="HE67" s="695"/>
      <c r="HF67" s="695"/>
      <c r="HG67" s="695"/>
      <c r="HH67" s="695"/>
      <c r="HI67" s="695"/>
      <c r="HJ67" s="695"/>
      <c r="HK67" s="695"/>
      <c r="HL67" s="696"/>
      <c r="HM67" s="122"/>
      <c r="HN67" s="387"/>
      <c r="HO67" s="694"/>
      <c r="HP67" s="695"/>
      <c r="HQ67" s="695"/>
      <c r="HR67" s="695"/>
      <c r="HS67" s="695"/>
      <c r="HT67" s="695"/>
      <c r="HU67" s="695"/>
      <c r="HV67" s="695"/>
      <c r="HW67" s="696"/>
      <c r="HX67" s="122"/>
      <c r="HY67" s="387"/>
      <c r="HZ67" s="694"/>
      <c r="IA67" s="695"/>
      <c r="IB67" s="695"/>
      <c r="IC67" s="695"/>
      <c r="ID67" s="695"/>
      <c r="IE67" s="695"/>
      <c r="IF67" s="695"/>
      <c r="IG67" s="695"/>
      <c r="IH67" s="696"/>
      <c r="II67" s="122"/>
    </row>
    <row r="68" spans="1:243" ht="12.75">
      <c r="A68" s="725" t="s">
        <v>42</v>
      </c>
      <c r="B68" s="726"/>
      <c r="C68" s="726"/>
      <c r="D68" s="726"/>
      <c r="E68" s="726"/>
      <c r="F68" s="726"/>
      <c r="G68" s="726"/>
      <c r="H68" s="726"/>
      <c r="I68" s="726"/>
      <c r="J68" s="726"/>
      <c r="K68" s="726"/>
      <c r="L68" s="726"/>
      <c r="O68" s="146" t="s">
        <v>43</v>
      </c>
      <c r="W68" s="299"/>
      <c r="Z68" s="146" t="s">
        <v>43</v>
      </c>
      <c r="AH68" s="299"/>
      <c r="AK68" s="146" t="s">
        <v>43</v>
      </c>
      <c r="AS68" s="299"/>
      <c r="AV68" s="146" t="s">
        <v>43</v>
      </c>
      <c r="BD68" s="299"/>
      <c r="BG68" s="146" t="s">
        <v>43</v>
      </c>
      <c r="BO68" s="299"/>
      <c r="BR68" s="146" t="s">
        <v>43</v>
      </c>
      <c r="BZ68" s="299"/>
      <c r="CC68" s="146" t="s">
        <v>43</v>
      </c>
      <c r="CK68" s="299"/>
      <c r="CN68" s="146" t="s">
        <v>43</v>
      </c>
      <c r="CV68" s="299"/>
      <c r="CY68" s="146" t="s">
        <v>43</v>
      </c>
      <c r="DG68" s="299"/>
      <c r="DJ68" s="146" t="s">
        <v>43</v>
      </c>
      <c r="DR68" s="299"/>
      <c r="DU68" s="146" t="s">
        <v>43</v>
      </c>
      <c r="EC68" s="299"/>
      <c r="EF68" s="146" t="s">
        <v>43</v>
      </c>
      <c r="EN68" s="299"/>
      <c r="EQ68" s="146" t="s">
        <v>43</v>
      </c>
      <c r="EY68" s="299"/>
      <c r="FB68" s="146" t="s">
        <v>43</v>
      </c>
      <c r="FJ68" s="299"/>
      <c r="FK68" s="387"/>
      <c r="FL68" s="146"/>
      <c r="FM68" s="146" t="s">
        <v>43</v>
      </c>
      <c r="FN68" s="146"/>
      <c r="FO68" s="146"/>
      <c r="FP68" s="146"/>
      <c r="FQ68" s="146"/>
      <c r="FR68" s="146"/>
      <c r="FS68" s="146"/>
      <c r="FT68" s="146"/>
      <c r="FU68" s="122"/>
      <c r="FV68" s="387"/>
      <c r="FW68" s="146"/>
      <c r="FX68" s="146" t="s">
        <v>43</v>
      </c>
      <c r="FY68" s="146"/>
      <c r="FZ68" s="146"/>
      <c r="GA68" s="146"/>
      <c r="GB68" s="146"/>
      <c r="GC68" s="146"/>
      <c r="GD68" s="146"/>
      <c r="GE68" s="146"/>
      <c r="GF68" s="122"/>
      <c r="GG68" s="387"/>
      <c r="GH68" s="146"/>
      <c r="GI68" s="146" t="s">
        <v>43</v>
      </c>
      <c r="GJ68" s="146"/>
      <c r="GK68" s="146"/>
      <c r="GL68" s="146"/>
      <c r="GM68" s="146"/>
      <c r="GN68" s="146"/>
      <c r="GO68" s="146"/>
      <c r="GP68" s="146"/>
      <c r="GQ68" s="122"/>
      <c r="GR68" s="387"/>
      <c r="GS68" s="146"/>
      <c r="GT68" s="146" t="s">
        <v>43</v>
      </c>
      <c r="GU68" s="146"/>
      <c r="GV68" s="146"/>
      <c r="GW68" s="146"/>
      <c r="GX68" s="146"/>
      <c r="GY68" s="146"/>
      <c r="GZ68" s="146"/>
      <c r="HA68" s="146"/>
      <c r="HB68" s="122"/>
      <c r="HC68" s="387"/>
      <c r="HD68" s="146"/>
      <c r="HE68" s="146" t="s">
        <v>43</v>
      </c>
      <c r="HF68" s="146"/>
      <c r="HG68" s="146"/>
      <c r="HH68" s="146"/>
      <c r="HI68" s="146"/>
      <c r="HJ68" s="146"/>
      <c r="HK68" s="146"/>
      <c r="HL68" s="146"/>
      <c r="HM68" s="122"/>
      <c r="HN68" s="387"/>
      <c r="HO68" s="146"/>
      <c r="HP68" s="146" t="s">
        <v>43</v>
      </c>
      <c r="HQ68" s="146"/>
      <c r="HR68" s="146"/>
      <c r="HS68" s="146"/>
      <c r="HT68" s="146"/>
      <c r="HU68" s="146"/>
      <c r="HV68" s="146"/>
      <c r="HW68" s="146"/>
      <c r="HX68" s="122"/>
      <c r="HY68" s="387"/>
      <c r="HZ68" s="146"/>
      <c r="IA68" s="146" t="s">
        <v>43</v>
      </c>
      <c r="IB68" s="146"/>
      <c r="IC68" s="146"/>
      <c r="ID68" s="146"/>
      <c r="IE68" s="146"/>
      <c r="IF68" s="146"/>
      <c r="IG68" s="146"/>
      <c r="IH68" s="146"/>
      <c r="II68" s="122"/>
    </row>
    <row r="69" spans="15:243" ht="12.75">
      <c r="O69" s="146" t="s">
        <v>44</v>
      </c>
      <c r="W69" s="299"/>
      <c r="Z69" s="146" t="s">
        <v>44</v>
      </c>
      <c r="AH69" s="299"/>
      <c r="AK69" s="146" t="s">
        <v>44</v>
      </c>
      <c r="AS69" s="299"/>
      <c r="AV69" s="146" t="s">
        <v>44</v>
      </c>
      <c r="BD69" s="299"/>
      <c r="BG69" s="146" t="s">
        <v>44</v>
      </c>
      <c r="BO69" s="299"/>
      <c r="BR69" s="146" t="s">
        <v>44</v>
      </c>
      <c r="BZ69" s="299"/>
      <c r="CC69" s="146" t="s">
        <v>44</v>
      </c>
      <c r="CK69" s="299"/>
      <c r="CN69" s="146" t="s">
        <v>44</v>
      </c>
      <c r="CV69" s="299"/>
      <c r="CY69" s="146" t="s">
        <v>44</v>
      </c>
      <c r="DG69" s="299"/>
      <c r="DJ69" s="146" t="s">
        <v>44</v>
      </c>
      <c r="DR69" s="299"/>
      <c r="DU69" s="146" t="s">
        <v>44</v>
      </c>
      <c r="EC69" s="299"/>
      <c r="EF69" s="146" t="s">
        <v>44</v>
      </c>
      <c r="EN69" s="299"/>
      <c r="EQ69" s="146" t="s">
        <v>44</v>
      </c>
      <c r="EY69" s="299"/>
      <c r="FB69" s="146" t="s">
        <v>44</v>
      </c>
      <c r="FJ69" s="299"/>
      <c r="FK69" s="387"/>
      <c r="FL69" s="146"/>
      <c r="FM69" s="146" t="s">
        <v>44</v>
      </c>
      <c r="FN69" s="146"/>
      <c r="FO69" s="146"/>
      <c r="FP69" s="146"/>
      <c r="FQ69" s="146"/>
      <c r="FR69" s="146"/>
      <c r="FS69" s="146"/>
      <c r="FT69" s="146"/>
      <c r="FU69" s="122"/>
      <c r="FV69" s="387"/>
      <c r="FW69" s="146"/>
      <c r="FX69" s="146" t="s">
        <v>44</v>
      </c>
      <c r="FY69" s="146"/>
      <c r="FZ69" s="146"/>
      <c r="GA69" s="146"/>
      <c r="GB69" s="146"/>
      <c r="GC69" s="146"/>
      <c r="GD69" s="146"/>
      <c r="GE69" s="146"/>
      <c r="GF69" s="122"/>
      <c r="GG69" s="387"/>
      <c r="GH69" s="146"/>
      <c r="GI69" s="146" t="s">
        <v>44</v>
      </c>
      <c r="GJ69" s="146"/>
      <c r="GK69" s="146"/>
      <c r="GL69" s="146"/>
      <c r="GM69" s="146"/>
      <c r="GN69" s="146"/>
      <c r="GO69" s="146"/>
      <c r="GP69" s="146"/>
      <c r="GQ69" s="122"/>
      <c r="GR69" s="387"/>
      <c r="GS69" s="146"/>
      <c r="GT69" s="146" t="s">
        <v>44</v>
      </c>
      <c r="GU69" s="146"/>
      <c r="GV69" s="146"/>
      <c r="GW69" s="146"/>
      <c r="GX69" s="146"/>
      <c r="GY69" s="146"/>
      <c r="GZ69" s="146"/>
      <c r="HA69" s="146"/>
      <c r="HB69" s="122"/>
      <c r="HC69" s="387"/>
      <c r="HD69" s="146"/>
      <c r="HE69" s="146" t="s">
        <v>44</v>
      </c>
      <c r="HF69" s="146"/>
      <c r="HG69" s="146"/>
      <c r="HH69" s="146"/>
      <c r="HI69" s="146"/>
      <c r="HJ69" s="146"/>
      <c r="HK69" s="146"/>
      <c r="HL69" s="146"/>
      <c r="HM69" s="122"/>
      <c r="HN69" s="387"/>
      <c r="HO69" s="146"/>
      <c r="HP69" s="146" t="s">
        <v>44</v>
      </c>
      <c r="HQ69" s="146"/>
      <c r="HR69" s="146"/>
      <c r="HS69" s="146"/>
      <c r="HT69" s="146"/>
      <c r="HU69" s="146"/>
      <c r="HV69" s="146"/>
      <c r="HW69" s="146"/>
      <c r="HX69" s="122"/>
      <c r="HY69" s="387"/>
      <c r="HZ69" s="146"/>
      <c r="IA69" s="146" t="s">
        <v>44</v>
      </c>
      <c r="IB69" s="146"/>
      <c r="IC69" s="146"/>
      <c r="ID69" s="146"/>
      <c r="IE69" s="146"/>
      <c r="IF69" s="146"/>
      <c r="IG69" s="146"/>
      <c r="IH69" s="146"/>
      <c r="II69" s="122"/>
    </row>
    <row r="70" spans="15:243" ht="12.75">
      <c r="O70" s="146" t="s">
        <v>45</v>
      </c>
      <c r="W70" s="299"/>
      <c r="Z70" s="146" t="s">
        <v>45</v>
      </c>
      <c r="AH70" s="299"/>
      <c r="AK70" s="146" t="s">
        <v>45</v>
      </c>
      <c r="AS70" s="299"/>
      <c r="AV70" s="146" t="s">
        <v>45</v>
      </c>
      <c r="BD70" s="299"/>
      <c r="BG70" s="146" t="s">
        <v>45</v>
      </c>
      <c r="BO70" s="299"/>
      <c r="BR70" s="146" t="s">
        <v>45</v>
      </c>
      <c r="BZ70" s="299"/>
      <c r="CC70" s="146" t="s">
        <v>45</v>
      </c>
      <c r="CK70" s="299"/>
      <c r="CN70" s="146" t="s">
        <v>45</v>
      </c>
      <c r="CV70" s="299"/>
      <c r="CY70" s="146" t="s">
        <v>45</v>
      </c>
      <c r="DG70" s="299"/>
      <c r="DJ70" s="146" t="s">
        <v>45</v>
      </c>
      <c r="DR70" s="299"/>
      <c r="DU70" s="146" t="s">
        <v>45</v>
      </c>
      <c r="EC70" s="299"/>
      <c r="EF70" s="146" t="s">
        <v>45</v>
      </c>
      <c r="EN70" s="299"/>
      <c r="EQ70" s="146" t="s">
        <v>45</v>
      </c>
      <c r="EY70" s="299"/>
      <c r="FB70" s="146" t="s">
        <v>45</v>
      </c>
      <c r="FJ70" s="299"/>
      <c r="FK70" s="387"/>
      <c r="FL70" s="146"/>
      <c r="FM70" s="146" t="s">
        <v>45</v>
      </c>
      <c r="FN70" s="146"/>
      <c r="FO70" s="146"/>
      <c r="FP70" s="146"/>
      <c r="FQ70" s="146"/>
      <c r="FR70" s="146"/>
      <c r="FS70" s="146"/>
      <c r="FT70" s="146"/>
      <c r="FU70" s="122"/>
      <c r="FV70" s="387"/>
      <c r="FW70" s="146"/>
      <c r="FX70" s="146" t="s">
        <v>45</v>
      </c>
      <c r="FY70" s="146"/>
      <c r="FZ70" s="146"/>
      <c r="GA70" s="146"/>
      <c r="GB70" s="146"/>
      <c r="GC70" s="146"/>
      <c r="GD70" s="146"/>
      <c r="GE70" s="146"/>
      <c r="GF70" s="122"/>
      <c r="GG70" s="387"/>
      <c r="GH70" s="146"/>
      <c r="GI70" s="146" t="s">
        <v>45</v>
      </c>
      <c r="GJ70" s="146"/>
      <c r="GK70" s="146"/>
      <c r="GL70" s="146"/>
      <c r="GM70" s="146"/>
      <c r="GN70" s="146"/>
      <c r="GO70" s="146"/>
      <c r="GP70" s="146"/>
      <c r="GQ70" s="122"/>
      <c r="GR70" s="387"/>
      <c r="GS70" s="146"/>
      <c r="GT70" s="146" t="s">
        <v>45</v>
      </c>
      <c r="GU70" s="146"/>
      <c r="GV70" s="146"/>
      <c r="GW70" s="146"/>
      <c r="GX70" s="146"/>
      <c r="GY70" s="146"/>
      <c r="GZ70" s="146"/>
      <c r="HA70" s="146"/>
      <c r="HB70" s="122"/>
      <c r="HC70" s="387"/>
      <c r="HD70" s="146"/>
      <c r="HE70" s="146" t="s">
        <v>45</v>
      </c>
      <c r="HF70" s="146"/>
      <c r="HG70" s="146"/>
      <c r="HH70" s="146"/>
      <c r="HI70" s="146"/>
      <c r="HJ70" s="146"/>
      <c r="HK70" s="146"/>
      <c r="HL70" s="146"/>
      <c r="HM70" s="122"/>
      <c r="HN70" s="387"/>
      <c r="HO70" s="146"/>
      <c r="HP70" s="146" t="s">
        <v>45</v>
      </c>
      <c r="HQ70" s="146"/>
      <c r="HR70" s="146"/>
      <c r="HS70" s="146"/>
      <c r="HT70" s="146"/>
      <c r="HU70" s="146"/>
      <c r="HV70" s="146"/>
      <c r="HW70" s="146"/>
      <c r="HX70" s="122"/>
      <c r="HY70" s="387"/>
      <c r="HZ70" s="146"/>
      <c r="IA70" s="146" t="s">
        <v>45</v>
      </c>
      <c r="IB70" s="146"/>
      <c r="IC70" s="146"/>
      <c r="ID70" s="146"/>
      <c r="IE70" s="146"/>
      <c r="IF70" s="146"/>
      <c r="IG70" s="146"/>
      <c r="IH70" s="146"/>
      <c r="II70" s="122"/>
    </row>
    <row r="71" spans="15:243" ht="12.75">
      <c r="O71" s="146" t="s">
        <v>46</v>
      </c>
      <c r="W71" s="299"/>
      <c r="Z71" s="146" t="s">
        <v>46</v>
      </c>
      <c r="AH71" s="299"/>
      <c r="AK71" s="146" t="s">
        <v>46</v>
      </c>
      <c r="AS71" s="299"/>
      <c r="AV71" s="146" t="s">
        <v>46</v>
      </c>
      <c r="BD71" s="299"/>
      <c r="BG71" s="146" t="s">
        <v>46</v>
      </c>
      <c r="BO71" s="299"/>
      <c r="BR71" s="146" t="s">
        <v>46</v>
      </c>
      <c r="BZ71" s="299"/>
      <c r="CC71" s="146" t="s">
        <v>46</v>
      </c>
      <c r="CK71" s="299"/>
      <c r="CN71" s="146" t="s">
        <v>46</v>
      </c>
      <c r="CV71" s="299"/>
      <c r="CY71" s="146" t="s">
        <v>46</v>
      </c>
      <c r="DG71" s="299"/>
      <c r="DJ71" s="146" t="s">
        <v>46</v>
      </c>
      <c r="DR71" s="299"/>
      <c r="DU71" s="146" t="s">
        <v>46</v>
      </c>
      <c r="EC71" s="299"/>
      <c r="EF71" s="146" t="s">
        <v>46</v>
      </c>
      <c r="EN71" s="299"/>
      <c r="EQ71" s="146" t="s">
        <v>46</v>
      </c>
      <c r="EY71" s="299"/>
      <c r="FB71" s="146" t="s">
        <v>46</v>
      </c>
      <c r="FJ71" s="299"/>
      <c r="FK71" s="387"/>
      <c r="FL71" s="146"/>
      <c r="FM71" s="146" t="s">
        <v>46</v>
      </c>
      <c r="FN71" s="146"/>
      <c r="FO71" s="146"/>
      <c r="FP71" s="146"/>
      <c r="FQ71" s="146"/>
      <c r="FR71" s="146"/>
      <c r="FS71" s="146"/>
      <c r="FT71" s="146"/>
      <c r="FU71" s="122"/>
      <c r="FV71" s="387"/>
      <c r="FW71" s="146"/>
      <c r="FX71" s="146" t="s">
        <v>46</v>
      </c>
      <c r="FY71" s="146"/>
      <c r="FZ71" s="146"/>
      <c r="GA71" s="146"/>
      <c r="GB71" s="146"/>
      <c r="GC71" s="146"/>
      <c r="GD71" s="146"/>
      <c r="GE71" s="146"/>
      <c r="GF71" s="122"/>
      <c r="GG71" s="387"/>
      <c r="GH71" s="146"/>
      <c r="GI71" s="146" t="s">
        <v>46</v>
      </c>
      <c r="GJ71" s="146"/>
      <c r="GK71" s="146"/>
      <c r="GL71" s="146"/>
      <c r="GM71" s="146"/>
      <c r="GN71" s="146"/>
      <c r="GO71" s="146"/>
      <c r="GP71" s="146"/>
      <c r="GQ71" s="122"/>
      <c r="GR71" s="387"/>
      <c r="GS71" s="146"/>
      <c r="GT71" s="146" t="s">
        <v>46</v>
      </c>
      <c r="GU71" s="146"/>
      <c r="GV71" s="146"/>
      <c r="GW71" s="146"/>
      <c r="GX71" s="146"/>
      <c r="GY71" s="146"/>
      <c r="GZ71" s="146"/>
      <c r="HA71" s="146"/>
      <c r="HB71" s="122"/>
      <c r="HC71" s="387"/>
      <c r="HD71" s="146"/>
      <c r="HE71" s="146" t="s">
        <v>46</v>
      </c>
      <c r="HF71" s="146"/>
      <c r="HG71" s="146"/>
      <c r="HH71" s="146"/>
      <c r="HI71" s="146"/>
      <c r="HJ71" s="146"/>
      <c r="HK71" s="146"/>
      <c r="HL71" s="146"/>
      <c r="HM71" s="122"/>
      <c r="HN71" s="387"/>
      <c r="HO71" s="146"/>
      <c r="HP71" s="146" t="s">
        <v>46</v>
      </c>
      <c r="HQ71" s="146"/>
      <c r="HR71" s="146"/>
      <c r="HS71" s="146"/>
      <c r="HT71" s="146"/>
      <c r="HU71" s="146"/>
      <c r="HV71" s="146"/>
      <c r="HW71" s="146"/>
      <c r="HX71" s="122"/>
      <c r="HY71" s="387"/>
      <c r="HZ71" s="146"/>
      <c r="IA71" s="146" t="s">
        <v>46</v>
      </c>
      <c r="IB71" s="146"/>
      <c r="IC71" s="146"/>
      <c r="ID71" s="146"/>
      <c r="IE71" s="146"/>
      <c r="IF71" s="146"/>
      <c r="IG71" s="146"/>
      <c r="IH71" s="146"/>
      <c r="II71" s="122"/>
    </row>
    <row r="72" spans="1:243" ht="12.75">
      <c r="A72" s="725" t="s">
        <v>47</v>
      </c>
      <c r="B72" s="726"/>
      <c r="C72" s="726"/>
      <c r="D72" s="726"/>
      <c r="E72" s="726"/>
      <c r="F72" s="726"/>
      <c r="G72" s="726"/>
      <c r="H72" s="726"/>
      <c r="I72" s="726"/>
      <c r="J72" s="726"/>
      <c r="K72" s="726"/>
      <c r="L72" s="726"/>
      <c r="O72" s="308" t="s">
        <v>48</v>
      </c>
      <c r="W72" s="299"/>
      <c r="Z72" s="308" t="s">
        <v>48</v>
      </c>
      <c r="AH72" s="299"/>
      <c r="AK72" s="308" t="s">
        <v>48</v>
      </c>
      <c r="AS72" s="299"/>
      <c r="AV72" s="308" t="s">
        <v>48</v>
      </c>
      <c r="BD72" s="299"/>
      <c r="BG72" s="308" t="s">
        <v>48</v>
      </c>
      <c r="BO72" s="299"/>
      <c r="BR72" s="308" t="s">
        <v>48</v>
      </c>
      <c r="BZ72" s="299"/>
      <c r="CC72" s="308" t="s">
        <v>48</v>
      </c>
      <c r="CK72" s="299"/>
      <c r="CN72" s="308" t="s">
        <v>48</v>
      </c>
      <c r="CV72" s="299"/>
      <c r="CY72" s="308" t="s">
        <v>48</v>
      </c>
      <c r="DG72" s="299"/>
      <c r="DJ72" s="308" t="s">
        <v>48</v>
      </c>
      <c r="DR72" s="299"/>
      <c r="DU72" s="308" t="s">
        <v>48</v>
      </c>
      <c r="EC72" s="299"/>
      <c r="EF72" s="308" t="s">
        <v>48</v>
      </c>
      <c r="EN72" s="299"/>
      <c r="EQ72" s="308" t="s">
        <v>48</v>
      </c>
      <c r="EY72" s="299"/>
      <c r="FB72" s="308" t="s">
        <v>48</v>
      </c>
      <c r="FJ72" s="299"/>
      <c r="FK72" s="387"/>
      <c r="FL72" s="146"/>
      <c r="FM72" s="267" t="s">
        <v>48</v>
      </c>
      <c r="FN72" s="146"/>
      <c r="FO72" s="146"/>
      <c r="FP72" s="146"/>
      <c r="FQ72" s="146"/>
      <c r="FR72" s="146"/>
      <c r="FS72" s="146"/>
      <c r="FT72" s="146"/>
      <c r="FU72" s="122"/>
      <c r="FV72" s="387"/>
      <c r="FW72" s="146"/>
      <c r="FX72" s="267" t="s">
        <v>48</v>
      </c>
      <c r="FY72" s="146"/>
      <c r="FZ72" s="146"/>
      <c r="GA72" s="146"/>
      <c r="GB72" s="146"/>
      <c r="GC72" s="146"/>
      <c r="GD72" s="146"/>
      <c r="GE72" s="146"/>
      <c r="GF72" s="122"/>
      <c r="GG72" s="387"/>
      <c r="GH72" s="146"/>
      <c r="GI72" s="267" t="s">
        <v>48</v>
      </c>
      <c r="GJ72" s="146"/>
      <c r="GK72" s="146"/>
      <c r="GL72" s="146"/>
      <c r="GM72" s="146"/>
      <c r="GN72" s="146"/>
      <c r="GO72" s="146"/>
      <c r="GP72" s="146"/>
      <c r="GQ72" s="122"/>
      <c r="GR72" s="387"/>
      <c r="GS72" s="146"/>
      <c r="GT72" s="267" t="s">
        <v>48</v>
      </c>
      <c r="GU72" s="146"/>
      <c r="GV72" s="146"/>
      <c r="GW72" s="146"/>
      <c r="GX72" s="146"/>
      <c r="GY72" s="146"/>
      <c r="GZ72" s="146"/>
      <c r="HA72" s="146"/>
      <c r="HB72" s="122"/>
      <c r="HC72" s="387"/>
      <c r="HD72" s="146"/>
      <c r="HE72" s="267" t="s">
        <v>48</v>
      </c>
      <c r="HF72" s="146"/>
      <c r="HG72" s="146"/>
      <c r="HH72" s="146"/>
      <c r="HI72" s="146"/>
      <c r="HJ72" s="146"/>
      <c r="HK72" s="146"/>
      <c r="HL72" s="146"/>
      <c r="HM72" s="122"/>
      <c r="HN72" s="387"/>
      <c r="HO72" s="146"/>
      <c r="HP72" s="267" t="s">
        <v>48</v>
      </c>
      <c r="HQ72" s="146"/>
      <c r="HR72" s="146"/>
      <c r="HS72" s="146"/>
      <c r="HT72" s="146"/>
      <c r="HU72" s="146"/>
      <c r="HV72" s="146"/>
      <c r="HW72" s="146"/>
      <c r="HX72" s="122"/>
      <c r="HY72" s="387"/>
      <c r="HZ72" s="146"/>
      <c r="IA72" s="267" t="s">
        <v>48</v>
      </c>
      <c r="IB72" s="146"/>
      <c r="IC72" s="146"/>
      <c r="ID72" s="146"/>
      <c r="IE72" s="146"/>
      <c r="IF72" s="146"/>
      <c r="IG72" s="146"/>
      <c r="IH72" s="146"/>
      <c r="II72" s="122"/>
    </row>
    <row r="73" spans="23:243" ht="12.75">
      <c r="W73" s="299"/>
      <c r="AH73" s="299"/>
      <c r="AS73" s="299"/>
      <c r="BD73" s="299"/>
      <c r="BO73" s="299"/>
      <c r="BZ73" s="299"/>
      <c r="CK73" s="299"/>
      <c r="CV73" s="299"/>
      <c r="DG73" s="299"/>
      <c r="DR73" s="299"/>
      <c r="EC73" s="299"/>
      <c r="EN73" s="299"/>
      <c r="EY73" s="299"/>
      <c r="FJ73" s="299"/>
      <c r="FK73" s="387"/>
      <c r="FL73" s="146"/>
      <c r="FM73" s="146"/>
      <c r="FN73" s="146"/>
      <c r="FO73" s="146"/>
      <c r="FP73" s="146"/>
      <c r="FQ73" s="146"/>
      <c r="FR73" s="146"/>
      <c r="FS73" s="146"/>
      <c r="FT73" s="146"/>
      <c r="FU73" s="122"/>
      <c r="FV73" s="387"/>
      <c r="FW73" s="146"/>
      <c r="FX73" s="146"/>
      <c r="FY73" s="146"/>
      <c r="FZ73" s="146"/>
      <c r="GA73" s="146"/>
      <c r="GB73" s="146"/>
      <c r="GC73" s="146"/>
      <c r="GD73" s="146"/>
      <c r="GE73" s="146"/>
      <c r="GF73" s="122"/>
      <c r="GG73" s="387"/>
      <c r="GH73" s="146"/>
      <c r="GI73" s="146"/>
      <c r="GJ73" s="146"/>
      <c r="GK73" s="146"/>
      <c r="GL73" s="146"/>
      <c r="GM73" s="146"/>
      <c r="GN73" s="146"/>
      <c r="GO73" s="146"/>
      <c r="GP73" s="146"/>
      <c r="GQ73" s="122"/>
      <c r="GR73" s="387"/>
      <c r="GS73" s="146"/>
      <c r="GT73" s="146"/>
      <c r="GU73" s="146"/>
      <c r="GV73" s="146"/>
      <c r="GW73" s="146"/>
      <c r="GX73" s="146"/>
      <c r="GY73" s="146"/>
      <c r="GZ73" s="146"/>
      <c r="HA73" s="146"/>
      <c r="HB73" s="122"/>
      <c r="HC73" s="387"/>
      <c r="HD73" s="146"/>
      <c r="HE73" s="146"/>
      <c r="HF73" s="146"/>
      <c r="HG73" s="146"/>
      <c r="HH73" s="146"/>
      <c r="HI73" s="146"/>
      <c r="HJ73" s="146"/>
      <c r="HK73" s="146"/>
      <c r="HL73" s="146"/>
      <c r="HM73" s="122"/>
      <c r="HN73" s="387"/>
      <c r="HO73" s="146"/>
      <c r="HP73" s="146"/>
      <c r="HQ73" s="146"/>
      <c r="HR73" s="146"/>
      <c r="HS73" s="146"/>
      <c r="HT73" s="146"/>
      <c r="HU73" s="146"/>
      <c r="HV73" s="146"/>
      <c r="HW73" s="146"/>
      <c r="HX73" s="122"/>
      <c r="HY73" s="387"/>
      <c r="HZ73" s="146"/>
      <c r="IA73" s="146"/>
      <c r="IB73" s="146"/>
      <c r="IC73" s="146"/>
      <c r="ID73" s="146"/>
      <c r="IE73" s="146"/>
      <c r="IF73" s="146"/>
      <c r="IG73" s="146"/>
      <c r="IH73" s="146"/>
      <c r="II73" s="122"/>
    </row>
    <row r="74" spans="1:243" ht="12.75">
      <c r="A74" s="725" t="s">
        <v>49</v>
      </c>
      <c r="B74" s="726"/>
      <c r="C74" s="726"/>
      <c r="D74" s="726"/>
      <c r="E74" s="726"/>
      <c r="F74" s="726"/>
      <c r="G74" s="726"/>
      <c r="H74" s="726"/>
      <c r="I74" s="726"/>
      <c r="J74" s="726"/>
      <c r="K74" s="726"/>
      <c r="L74" s="726"/>
      <c r="N74" s="694"/>
      <c r="O74" s="695"/>
      <c r="P74" s="695"/>
      <c r="Q74" s="695"/>
      <c r="R74" s="695"/>
      <c r="S74" s="695"/>
      <c r="T74" s="695"/>
      <c r="U74" s="695"/>
      <c r="V74" s="696"/>
      <c r="W74" s="299"/>
      <c r="Y74" s="694"/>
      <c r="Z74" s="695"/>
      <c r="AA74" s="695"/>
      <c r="AB74" s="695"/>
      <c r="AC74" s="695"/>
      <c r="AD74" s="695"/>
      <c r="AE74" s="695"/>
      <c r="AF74" s="695"/>
      <c r="AG74" s="696"/>
      <c r="AH74" s="299"/>
      <c r="AJ74" s="694"/>
      <c r="AK74" s="695"/>
      <c r="AL74" s="695"/>
      <c r="AM74" s="695"/>
      <c r="AN74" s="695"/>
      <c r="AO74" s="695"/>
      <c r="AP74" s="695"/>
      <c r="AQ74" s="695"/>
      <c r="AR74" s="696"/>
      <c r="AS74" s="299"/>
      <c r="AU74" s="694"/>
      <c r="AV74" s="695"/>
      <c r="AW74" s="695"/>
      <c r="AX74" s="695"/>
      <c r="AY74" s="695"/>
      <c r="AZ74" s="695"/>
      <c r="BA74" s="695"/>
      <c r="BB74" s="695"/>
      <c r="BC74" s="696"/>
      <c r="BD74" s="299"/>
      <c r="BF74" s="694"/>
      <c r="BG74" s="695"/>
      <c r="BH74" s="695"/>
      <c r="BI74" s="695"/>
      <c r="BJ74" s="695"/>
      <c r="BK74" s="695"/>
      <c r="BL74" s="695"/>
      <c r="BM74" s="695"/>
      <c r="BN74" s="696"/>
      <c r="BO74" s="299"/>
      <c r="BQ74" s="694"/>
      <c r="BR74" s="695"/>
      <c r="BS74" s="695"/>
      <c r="BT74" s="695"/>
      <c r="BU74" s="695"/>
      <c r="BV74" s="695"/>
      <c r="BW74" s="695"/>
      <c r="BX74" s="695"/>
      <c r="BY74" s="696"/>
      <c r="BZ74" s="299"/>
      <c r="CB74" s="694"/>
      <c r="CC74" s="695"/>
      <c r="CD74" s="695"/>
      <c r="CE74" s="695"/>
      <c r="CF74" s="695"/>
      <c r="CG74" s="695"/>
      <c r="CH74" s="695"/>
      <c r="CI74" s="695"/>
      <c r="CJ74" s="696"/>
      <c r="CK74" s="299"/>
      <c r="CM74" s="694"/>
      <c r="CN74" s="695"/>
      <c r="CO74" s="695"/>
      <c r="CP74" s="695"/>
      <c r="CQ74" s="695"/>
      <c r="CR74" s="695"/>
      <c r="CS74" s="695"/>
      <c r="CT74" s="695"/>
      <c r="CU74" s="696"/>
      <c r="CV74" s="299"/>
      <c r="CX74" s="694"/>
      <c r="CY74" s="695"/>
      <c r="CZ74" s="695"/>
      <c r="DA74" s="695"/>
      <c r="DB74" s="695"/>
      <c r="DC74" s="695"/>
      <c r="DD74" s="695"/>
      <c r="DE74" s="695"/>
      <c r="DF74" s="696"/>
      <c r="DG74" s="299"/>
      <c r="DI74" s="694"/>
      <c r="DJ74" s="695"/>
      <c r="DK74" s="695"/>
      <c r="DL74" s="695"/>
      <c r="DM74" s="695"/>
      <c r="DN74" s="695"/>
      <c r="DO74" s="695"/>
      <c r="DP74" s="695"/>
      <c r="DQ74" s="696"/>
      <c r="DR74" s="299"/>
      <c r="DT74" s="694"/>
      <c r="DU74" s="695"/>
      <c r="DV74" s="695"/>
      <c r="DW74" s="695"/>
      <c r="DX74" s="695"/>
      <c r="DY74" s="695"/>
      <c r="DZ74" s="695"/>
      <c r="EA74" s="695"/>
      <c r="EB74" s="696"/>
      <c r="EC74" s="299"/>
      <c r="EE74" s="694"/>
      <c r="EF74" s="695"/>
      <c r="EG74" s="695"/>
      <c r="EH74" s="695"/>
      <c r="EI74" s="695"/>
      <c r="EJ74" s="695"/>
      <c r="EK74" s="695"/>
      <c r="EL74" s="695"/>
      <c r="EM74" s="696"/>
      <c r="EN74" s="299"/>
      <c r="EP74" s="694"/>
      <c r="EQ74" s="695"/>
      <c r="ER74" s="695"/>
      <c r="ES74" s="695"/>
      <c r="ET74" s="695"/>
      <c r="EU74" s="695"/>
      <c r="EV74" s="695"/>
      <c r="EW74" s="695"/>
      <c r="EX74" s="696"/>
      <c r="EY74" s="299"/>
      <c r="FA74" s="694"/>
      <c r="FB74" s="695"/>
      <c r="FC74" s="695"/>
      <c r="FD74" s="695"/>
      <c r="FE74" s="695"/>
      <c r="FF74" s="695"/>
      <c r="FG74" s="695"/>
      <c r="FH74" s="695"/>
      <c r="FI74" s="696"/>
      <c r="FJ74" s="299"/>
      <c r="FK74" s="387"/>
      <c r="FL74" s="694"/>
      <c r="FM74" s="695"/>
      <c r="FN74" s="695"/>
      <c r="FO74" s="695"/>
      <c r="FP74" s="695"/>
      <c r="FQ74" s="695"/>
      <c r="FR74" s="695"/>
      <c r="FS74" s="695"/>
      <c r="FT74" s="696"/>
      <c r="FU74" s="122"/>
      <c r="FV74" s="387"/>
      <c r="FW74" s="694"/>
      <c r="FX74" s="695"/>
      <c r="FY74" s="695"/>
      <c r="FZ74" s="695"/>
      <c r="GA74" s="695"/>
      <c r="GB74" s="695"/>
      <c r="GC74" s="695"/>
      <c r="GD74" s="695"/>
      <c r="GE74" s="696"/>
      <c r="GF74" s="122"/>
      <c r="GG74" s="387"/>
      <c r="GH74" s="694"/>
      <c r="GI74" s="695"/>
      <c r="GJ74" s="695"/>
      <c r="GK74" s="695"/>
      <c r="GL74" s="695"/>
      <c r="GM74" s="695"/>
      <c r="GN74" s="695"/>
      <c r="GO74" s="695"/>
      <c r="GP74" s="696"/>
      <c r="GQ74" s="122"/>
      <c r="GR74" s="387"/>
      <c r="GS74" s="694"/>
      <c r="GT74" s="695"/>
      <c r="GU74" s="695"/>
      <c r="GV74" s="695"/>
      <c r="GW74" s="695"/>
      <c r="GX74" s="695"/>
      <c r="GY74" s="695"/>
      <c r="GZ74" s="695"/>
      <c r="HA74" s="696"/>
      <c r="HB74" s="122"/>
      <c r="HC74" s="387"/>
      <c r="HD74" s="694"/>
      <c r="HE74" s="695"/>
      <c r="HF74" s="695"/>
      <c r="HG74" s="695"/>
      <c r="HH74" s="695"/>
      <c r="HI74" s="695"/>
      <c r="HJ74" s="695"/>
      <c r="HK74" s="695"/>
      <c r="HL74" s="696"/>
      <c r="HM74" s="122"/>
      <c r="HN74" s="387"/>
      <c r="HO74" s="694"/>
      <c r="HP74" s="695"/>
      <c r="HQ74" s="695"/>
      <c r="HR74" s="695"/>
      <c r="HS74" s="695"/>
      <c r="HT74" s="695"/>
      <c r="HU74" s="695"/>
      <c r="HV74" s="695"/>
      <c r="HW74" s="696"/>
      <c r="HX74" s="122"/>
      <c r="HY74" s="387"/>
      <c r="HZ74" s="694"/>
      <c r="IA74" s="695"/>
      <c r="IB74" s="695"/>
      <c r="IC74" s="695"/>
      <c r="ID74" s="695"/>
      <c r="IE74" s="695"/>
      <c r="IF74" s="695"/>
      <c r="IG74" s="695"/>
      <c r="IH74" s="696"/>
      <c r="II74" s="122"/>
    </row>
    <row r="75" spans="1:243" ht="12.75">
      <c r="A75" s="725" t="s">
        <v>23</v>
      </c>
      <c r="B75" s="726"/>
      <c r="C75" s="726"/>
      <c r="D75" s="726"/>
      <c r="E75" s="726"/>
      <c r="F75" s="726"/>
      <c r="G75" s="726"/>
      <c r="H75" s="726"/>
      <c r="I75" s="726"/>
      <c r="J75" s="726"/>
      <c r="K75" s="726"/>
      <c r="L75" s="726"/>
      <c r="N75" s="694"/>
      <c r="O75" s="695"/>
      <c r="P75" s="695"/>
      <c r="Q75" s="695"/>
      <c r="R75" s="695"/>
      <c r="S75" s="695"/>
      <c r="T75" s="695"/>
      <c r="U75" s="695"/>
      <c r="V75" s="696"/>
      <c r="W75" s="299"/>
      <c r="Y75" s="694"/>
      <c r="Z75" s="695"/>
      <c r="AA75" s="695"/>
      <c r="AB75" s="695"/>
      <c r="AC75" s="695"/>
      <c r="AD75" s="695"/>
      <c r="AE75" s="695"/>
      <c r="AF75" s="695"/>
      <c r="AG75" s="696"/>
      <c r="AH75" s="299"/>
      <c r="AJ75" s="694"/>
      <c r="AK75" s="695"/>
      <c r="AL75" s="695"/>
      <c r="AM75" s="695"/>
      <c r="AN75" s="695"/>
      <c r="AO75" s="695"/>
      <c r="AP75" s="695"/>
      <c r="AQ75" s="695"/>
      <c r="AR75" s="696"/>
      <c r="AS75" s="299"/>
      <c r="AU75" s="694"/>
      <c r="AV75" s="695"/>
      <c r="AW75" s="695"/>
      <c r="AX75" s="695"/>
      <c r="AY75" s="695"/>
      <c r="AZ75" s="695"/>
      <c r="BA75" s="695"/>
      <c r="BB75" s="695"/>
      <c r="BC75" s="696"/>
      <c r="BD75" s="299"/>
      <c r="BF75" s="694"/>
      <c r="BG75" s="695"/>
      <c r="BH75" s="695"/>
      <c r="BI75" s="695"/>
      <c r="BJ75" s="695"/>
      <c r="BK75" s="695"/>
      <c r="BL75" s="695"/>
      <c r="BM75" s="695"/>
      <c r="BN75" s="696"/>
      <c r="BO75" s="299"/>
      <c r="BQ75" s="694"/>
      <c r="BR75" s="695"/>
      <c r="BS75" s="695"/>
      <c r="BT75" s="695"/>
      <c r="BU75" s="695"/>
      <c r="BV75" s="695"/>
      <c r="BW75" s="695"/>
      <c r="BX75" s="695"/>
      <c r="BY75" s="696"/>
      <c r="BZ75" s="299"/>
      <c r="CB75" s="694"/>
      <c r="CC75" s="695"/>
      <c r="CD75" s="695"/>
      <c r="CE75" s="695"/>
      <c r="CF75" s="695"/>
      <c r="CG75" s="695"/>
      <c r="CH75" s="695"/>
      <c r="CI75" s="695"/>
      <c r="CJ75" s="696"/>
      <c r="CK75" s="299"/>
      <c r="CM75" s="694"/>
      <c r="CN75" s="695"/>
      <c r="CO75" s="695"/>
      <c r="CP75" s="695"/>
      <c r="CQ75" s="695"/>
      <c r="CR75" s="695"/>
      <c r="CS75" s="695"/>
      <c r="CT75" s="695"/>
      <c r="CU75" s="696"/>
      <c r="CV75" s="299"/>
      <c r="CX75" s="694"/>
      <c r="CY75" s="695"/>
      <c r="CZ75" s="695"/>
      <c r="DA75" s="695"/>
      <c r="DB75" s="695"/>
      <c r="DC75" s="695"/>
      <c r="DD75" s="695"/>
      <c r="DE75" s="695"/>
      <c r="DF75" s="696"/>
      <c r="DG75" s="299"/>
      <c r="DI75" s="694"/>
      <c r="DJ75" s="695"/>
      <c r="DK75" s="695"/>
      <c r="DL75" s="695"/>
      <c r="DM75" s="695"/>
      <c r="DN75" s="695"/>
      <c r="DO75" s="695"/>
      <c r="DP75" s="695"/>
      <c r="DQ75" s="696"/>
      <c r="DR75" s="299"/>
      <c r="DT75" s="694"/>
      <c r="DU75" s="695"/>
      <c r="DV75" s="695"/>
      <c r="DW75" s="695"/>
      <c r="DX75" s="695"/>
      <c r="DY75" s="695"/>
      <c r="DZ75" s="695"/>
      <c r="EA75" s="695"/>
      <c r="EB75" s="696"/>
      <c r="EC75" s="299"/>
      <c r="EE75" s="694"/>
      <c r="EF75" s="695"/>
      <c r="EG75" s="695"/>
      <c r="EH75" s="695"/>
      <c r="EI75" s="695"/>
      <c r="EJ75" s="695"/>
      <c r="EK75" s="695"/>
      <c r="EL75" s="695"/>
      <c r="EM75" s="696"/>
      <c r="EN75" s="299"/>
      <c r="EP75" s="694"/>
      <c r="EQ75" s="695"/>
      <c r="ER75" s="695"/>
      <c r="ES75" s="695"/>
      <c r="ET75" s="695"/>
      <c r="EU75" s="695"/>
      <c r="EV75" s="695"/>
      <c r="EW75" s="695"/>
      <c r="EX75" s="696"/>
      <c r="EY75" s="299"/>
      <c r="FA75" s="694"/>
      <c r="FB75" s="695"/>
      <c r="FC75" s="695"/>
      <c r="FD75" s="695"/>
      <c r="FE75" s="695"/>
      <c r="FF75" s="695"/>
      <c r="FG75" s="695"/>
      <c r="FH75" s="695"/>
      <c r="FI75" s="696"/>
      <c r="FJ75" s="299"/>
      <c r="FK75" s="387"/>
      <c r="FL75" s="694"/>
      <c r="FM75" s="695"/>
      <c r="FN75" s="695"/>
      <c r="FO75" s="695"/>
      <c r="FP75" s="695"/>
      <c r="FQ75" s="695"/>
      <c r="FR75" s="695"/>
      <c r="FS75" s="695"/>
      <c r="FT75" s="696"/>
      <c r="FU75" s="122"/>
      <c r="FV75" s="387"/>
      <c r="FW75" s="694"/>
      <c r="FX75" s="695"/>
      <c r="FY75" s="695"/>
      <c r="FZ75" s="695"/>
      <c r="GA75" s="695"/>
      <c r="GB75" s="695"/>
      <c r="GC75" s="695"/>
      <c r="GD75" s="695"/>
      <c r="GE75" s="696"/>
      <c r="GF75" s="122"/>
      <c r="GG75" s="387"/>
      <c r="GH75" s="694"/>
      <c r="GI75" s="695"/>
      <c r="GJ75" s="695"/>
      <c r="GK75" s="695"/>
      <c r="GL75" s="695"/>
      <c r="GM75" s="695"/>
      <c r="GN75" s="695"/>
      <c r="GO75" s="695"/>
      <c r="GP75" s="696"/>
      <c r="GQ75" s="122"/>
      <c r="GR75" s="387"/>
      <c r="GS75" s="694"/>
      <c r="GT75" s="695"/>
      <c r="GU75" s="695"/>
      <c r="GV75" s="695"/>
      <c r="GW75" s="695"/>
      <c r="GX75" s="695"/>
      <c r="GY75" s="695"/>
      <c r="GZ75" s="695"/>
      <c r="HA75" s="696"/>
      <c r="HB75" s="122"/>
      <c r="HC75" s="387"/>
      <c r="HD75" s="694"/>
      <c r="HE75" s="695"/>
      <c r="HF75" s="695"/>
      <c r="HG75" s="695"/>
      <c r="HH75" s="695"/>
      <c r="HI75" s="695"/>
      <c r="HJ75" s="695"/>
      <c r="HK75" s="695"/>
      <c r="HL75" s="696"/>
      <c r="HM75" s="122"/>
      <c r="HN75" s="387"/>
      <c r="HO75" s="694"/>
      <c r="HP75" s="695"/>
      <c r="HQ75" s="695"/>
      <c r="HR75" s="695"/>
      <c r="HS75" s="695"/>
      <c r="HT75" s="695"/>
      <c r="HU75" s="695"/>
      <c r="HV75" s="695"/>
      <c r="HW75" s="696"/>
      <c r="HX75" s="122"/>
      <c r="HY75" s="387"/>
      <c r="HZ75" s="694"/>
      <c r="IA75" s="695"/>
      <c r="IB75" s="695"/>
      <c r="IC75" s="695"/>
      <c r="ID75" s="695"/>
      <c r="IE75" s="695"/>
      <c r="IF75" s="695"/>
      <c r="IG75" s="695"/>
      <c r="IH75" s="696"/>
      <c r="II75" s="122"/>
    </row>
    <row r="76" spans="23:243" ht="12.75">
      <c r="W76" s="299"/>
      <c r="AH76" s="299"/>
      <c r="AS76" s="299"/>
      <c r="BD76" s="299"/>
      <c r="BO76" s="299"/>
      <c r="BZ76" s="299"/>
      <c r="CK76" s="299"/>
      <c r="CV76" s="299"/>
      <c r="DG76" s="299"/>
      <c r="DR76" s="299"/>
      <c r="EC76" s="299"/>
      <c r="EN76" s="299"/>
      <c r="EY76" s="299"/>
      <c r="FJ76" s="299"/>
      <c r="FK76" s="387"/>
      <c r="FL76" s="146"/>
      <c r="FM76" s="146"/>
      <c r="FN76" s="146"/>
      <c r="FO76" s="146"/>
      <c r="FP76" s="146"/>
      <c r="FQ76" s="146"/>
      <c r="FR76" s="146"/>
      <c r="FS76" s="146"/>
      <c r="FT76" s="146"/>
      <c r="FU76" s="122"/>
      <c r="FV76" s="387"/>
      <c r="FW76" s="146"/>
      <c r="FX76" s="146"/>
      <c r="FY76" s="146"/>
      <c r="FZ76" s="146"/>
      <c r="GA76" s="146"/>
      <c r="GB76" s="146"/>
      <c r="GC76" s="146"/>
      <c r="GD76" s="146"/>
      <c r="GE76" s="146"/>
      <c r="GF76" s="122"/>
      <c r="GG76" s="387"/>
      <c r="GH76" s="146"/>
      <c r="GI76" s="146"/>
      <c r="GJ76" s="146"/>
      <c r="GK76" s="146"/>
      <c r="GL76" s="146"/>
      <c r="GM76" s="146"/>
      <c r="GN76" s="146"/>
      <c r="GO76" s="146"/>
      <c r="GP76" s="146"/>
      <c r="GQ76" s="122"/>
      <c r="GR76" s="387"/>
      <c r="GS76" s="146"/>
      <c r="GT76" s="146"/>
      <c r="GU76" s="146"/>
      <c r="GV76" s="146"/>
      <c r="GW76" s="146"/>
      <c r="GX76" s="146"/>
      <c r="GY76" s="146"/>
      <c r="GZ76" s="146"/>
      <c r="HA76" s="146"/>
      <c r="HB76" s="122"/>
      <c r="HC76" s="387"/>
      <c r="HD76" s="146"/>
      <c r="HE76" s="146"/>
      <c r="HF76" s="146"/>
      <c r="HG76" s="146"/>
      <c r="HH76" s="146"/>
      <c r="HI76" s="146"/>
      <c r="HJ76" s="146"/>
      <c r="HK76" s="146"/>
      <c r="HL76" s="146"/>
      <c r="HM76" s="122"/>
      <c r="HN76" s="387"/>
      <c r="HO76" s="146"/>
      <c r="HP76" s="146"/>
      <c r="HQ76" s="146"/>
      <c r="HR76" s="146"/>
      <c r="HS76" s="146"/>
      <c r="HT76" s="146"/>
      <c r="HU76" s="146"/>
      <c r="HV76" s="146"/>
      <c r="HW76" s="146"/>
      <c r="HX76" s="122"/>
      <c r="HY76" s="387"/>
      <c r="HZ76" s="146"/>
      <c r="IA76" s="146"/>
      <c r="IB76" s="146"/>
      <c r="IC76" s="146"/>
      <c r="ID76" s="146"/>
      <c r="IE76" s="146"/>
      <c r="IF76" s="146"/>
      <c r="IG76" s="146"/>
      <c r="IH76" s="146"/>
      <c r="II76" s="122"/>
    </row>
    <row r="77" spans="2:243" ht="12.75">
      <c r="B77" s="307" t="s">
        <v>557</v>
      </c>
      <c r="C77" s="307"/>
      <c r="D77" s="307"/>
      <c r="E77" s="307"/>
      <c r="F77" s="307"/>
      <c r="G77" s="307"/>
      <c r="H77" s="307"/>
      <c r="I77" s="307"/>
      <c r="J77" s="307"/>
      <c r="K77" s="307"/>
      <c r="L77" s="307"/>
      <c r="M77" s="307"/>
      <c r="N77" s="307"/>
      <c r="O77" s="307"/>
      <c r="P77" s="307"/>
      <c r="Q77" s="307"/>
      <c r="R77" s="307"/>
      <c r="S77" s="307"/>
      <c r="T77" s="307"/>
      <c r="U77" s="307"/>
      <c r="V77" s="307"/>
      <c r="W77" s="299"/>
      <c r="X77" s="307"/>
      <c r="Y77" s="307"/>
      <c r="Z77" s="307"/>
      <c r="AA77" s="307"/>
      <c r="AB77" s="307"/>
      <c r="AC77" s="307"/>
      <c r="AD77" s="307"/>
      <c r="AE77" s="307"/>
      <c r="AF77" s="307"/>
      <c r="AG77" s="307"/>
      <c r="AH77" s="299"/>
      <c r="AI77" s="307"/>
      <c r="AJ77" s="307"/>
      <c r="AK77" s="307"/>
      <c r="AL77" s="307"/>
      <c r="AM77" s="307"/>
      <c r="AN77" s="307"/>
      <c r="AO77" s="307"/>
      <c r="AP77" s="307"/>
      <c r="AQ77" s="307"/>
      <c r="AR77" s="307"/>
      <c r="AS77" s="299"/>
      <c r="AT77" s="307"/>
      <c r="AU77" s="307"/>
      <c r="AV77" s="307"/>
      <c r="AW77" s="307"/>
      <c r="AX77" s="307"/>
      <c r="AY77" s="307"/>
      <c r="AZ77" s="307"/>
      <c r="BA77" s="307"/>
      <c r="BB77" s="307"/>
      <c r="BC77" s="307"/>
      <c r="BD77" s="299"/>
      <c r="BE77" s="307"/>
      <c r="BF77" s="307"/>
      <c r="BG77" s="307"/>
      <c r="BH77" s="307"/>
      <c r="BI77" s="307"/>
      <c r="BJ77" s="307"/>
      <c r="BK77" s="307"/>
      <c r="BL77" s="307"/>
      <c r="BM77" s="307"/>
      <c r="BN77" s="307"/>
      <c r="BO77" s="299"/>
      <c r="BP77" s="307"/>
      <c r="BQ77" s="307"/>
      <c r="BR77" s="307"/>
      <c r="BS77" s="307"/>
      <c r="BT77" s="307"/>
      <c r="BU77" s="307"/>
      <c r="BV77" s="307"/>
      <c r="BW77" s="307"/>
      <c r="BX77" s="307"/>
      <c r="BY77" s="307"/>
      <c r="BZ77" s="299"/>
      <c r="CA77" s="307"/>
      <c r="CB77" s="307"/>
      <c r="CC77" s="307"/>
      <c r="CD77" s="307"/>
      <c r="CE77" s="307"/>
      <c r="CF77" s="307"/>
      <c r="CG77" s="307"/>
      <c r="CH77" s="307"/>
      <c r="CI77" s="307"/>
      <c r="CJ77" s="307"/>
      <c r="CK77" s="299"/>
      <c r="CL77" s="307"/>
      <c r="CM77" s="307"/>
      <c r="CN77" s="307"/>
      <c r="CO77" s="307"/>
      <c r="CP77" s="307"/>
      <c r="CQ77" s="307"/>
      <c r="CR77" s="307"/>
      <c r="CS77" s="307"/>
      <c r="CT77" s="307"/>
      <c r="CU77" s="307"/>
      <c r="CV77" s="299"/>
      <c r="CW77" s="307"/>
      <c r="CX77" s="307"/>
      <c r="CY77" s="307"/>
      <c r="CZ77" s="307"/>
      <c r="DA77" s="307"/>
      <c r="DB77" s="307"/>
      <c r="DC77" s="307"/>
      <c r="DD77" s="307"/>
      <c r="DE77" s="307"/>
      <c r="DF77" s="307"/>
      <c r="DG77" s="299"/>
      <c r="DH77" s="307"/>
      <c r="DI77" s="307"/>
      <c r="DJ77" s="307"/>
      <c r="DK77" s="307"/>
      <c r="DL77" s="307"/>
      <c r="DM77" s="307"/>
      <c r="DN77" s="307"/>
      <c r="DO77" s="307"/>
      <c r="DP77" s="307"/>
      <c r="DQ77" s="307"/>
      <c r="DR77" s="299"/>
      <c r="DS77" s="307"/>
      <c r="DT77" s="307"/>
      <c r="DU77" s="307"/>
      <c r="DV77" s="307"/>
      <c r="DW77" s="307"/>
      <c r="DX77" s="307"/>
      <c r="DY77" s="307"/>
      <c r="DZ77" s="307"/>
      <c r="EA77" s="307"/>
      <c r="EB77" s="307"/>
      <c r="EC77" s="299"/>
      <c r="ED77" s="307"/>
      <c r="EE77" s="307"/>
      <c r="EF77" s="307"/>
      <c r="EG77" s="307"/>
      <c r="EH77" s="307"/>
      <c r="EI77" s="307"/>
      <c r="EJ77" s="307"/>
      <c r="EK77" s="307"/>
      <c r="EL77" s="307"/>
      <c r="EM77" s="307"/>
      <c r="EN77" s="299"/>
      <c r="EO77" s="307"/>
      <c r="EP77" s="307"/>
      <c r="EQ77" s="307"/>
      <c r="ER77" s="307"/>
      <c r="ES77" s="307"/>
      <c r="ET77" s="307"/>
      <c r="EU77" s="307"/>
      <c r="EV77" s="307"/>
      <c r="EW77" s="307"/>
      <c r="EX77" s="307"/>
      <c r="EY77" s="299"/>
      <c r="EZ77" s="307"/>
      <c r="FA77" s="307"/>
      <c r="FB77" s="307"/>
      <c r="FC77" s="307"/>
      <c r="FD77" s="307"/>
      <c r="FE77" s="307"/>
      <c r="FF77" s="307"/>
      <c r="FG77" s="307"/>
      <c r="FH77" s="307"/>
      <c r="FI77" s="307"/>
      <c r="FJ77" s="299"/>
      <c r="FK77" s="414"/>
      <c r="FL77" s="307"/>
      <c r="FM77" s="307"/>
      <c r="FN77" s="307"/>
      <c r="FO77" s="307"/>
      <c r="FP77" s="307"/>
      <c r="FQ77" s="307"/>
      <c r="FR77" s="307"/>
      <c r="FS77" s="307"/>
      <c r="FT77" s="307"/>
      <c r="FU77" s="122"/>
      <c r="FV77" s="414"/>
      <c r="FW77" s="307"/>
      <c r="FX77" s="307"/>
      <c r="FY77" s="307"/>
      <c r="FZ77" s="307"/>
      <c r="GA77" s="307"/>
      <c r="GB77" s="307"/>
      <c r="GC77" s="307"/>
      <c r="GD77" s="307"/>
      <c r="GE77" s="307"/>
      <c r="GF77" s="122"/>
      <c r="GG77" s="414"/>
      <c r="GH77" s="307"/>
      <c r="GI77" s="307"/>
      <c r="GJ77" s="307"/>
      <c r="GK77" s="307"/>
      <c r="GL77" s="307"/>
      <c r="GM77" s="307"/>
      <c r="GN77" s="307"/>
      <c r="GO77" s="307"/>
      <c r="GP77" s="307"/>
      <c r="GQ77" s="122"/>
      <c r="GR77" s="414"/>
      <c r="GS77" s="307"/>
      <c r="GT77" s="307"/>
      <c r="GU77" s="307"/>
      <c r="GV77" s="307"/>
      <c r="GW77" s="307"/>
      <c r="GX77" s="307"/>
      <c r="GY77" s="307"/>
      <c r="GZ77" s="307"/>
      <c r="HA77" s="307"/>
      <c r="HB77" s="122"/>
      <c r="HC77" s="414"/>
      <c r="HD77" s="307"/>
      <c r="HE77" s="307"/>
      <c r="HF77" s="307"/>
      <c r="HG77" s="307"/>
      <c r="HH77" s="307"/>
      <c r="HI77" s="307"/>
      <c r="HJ77" s="307"/>
      <c r="HK77" s="307"/>
      <c r="HL77" s="307"/>
      <c r="HM77" s="122"/>
      <c r="HN77" s="414"/>
      <c r="HO77" s="307"/>
      <c r="HP77" s="307"/>
      <c r="HQ77" s="307"/>
      <c r="HR77" s="307"/>
      <c r="HS77" s="307"/>
      <c r="HT77" s="307"/>
      <c r="HU77" s="307"/>
      <c r="HV77" s="307"/>
      <c r="HW77" s="307"/>
      <c r="HX77" s="122"/>
      <c r="HY77" s="414"/>
      <c r="HZ77" s="307"/>
      <c r="IA77" s="307"/>
      <c r="IB77" s="307"/>
      <c r="IC77" s="307"/>
      <c r="ID77" s="307"/>
      <c r="IE77" s="307"/>
      <c r="IF77" s="307"/>
      <c r="IG77" s="307"/>
      <c r="IH77" s="307"/>
      <c r="II77" s="122"/>
    </row>
    <row r="78" spans="1:243" ht="12.75">
      <c r="A78" s="725" t="s">
        <v>50</v>
      </c>
      <c r="B78" s="726"/>
      <c r="C78" s="726"/>
      <c r="D78" s="726"/>
      <c r="E78" s="726"/>
      <c r="F78" s="726"/>
      <c r="G78" s="726"/>
      <c r="H78" s="726"/>
      <c r="I78" s="726"/>
      <c r="J78" s="726"/>
      <c r="K78" s="726"/>
      <c r="L78" s="726"/>
      <c r="N78" s="694"/>
      <c r="O78" s="695"/>
      <c r="P78" s="695"/>
      <c r="Q78" s="695"/>
      <c r="R78" s="695"/>
      <c r="S78" s="695"/>
      <c r="T78" s="695"/>
      <c r="U78" s="695"/>
      <c r="V78" s="696"/>
      <c r="W78" s="299"/>
      <c r="Y78" s="694"/>
      <c r="Z78" s="695"/>
      <c r="AA78" s="695"/>
      <c r="AB78" s="695"/>
      <c r="AC78" s="695"/>
      <c r="AD78" s="695"/>
      <c r="AE78" s="695"/>
      <c r="AF78" s="695"/>
      <c r="AG78" s="696"/>
      <c r="AH78" s="299"/>
      <c r="AJ78" s="694"/>
      <c r="AK78" s="695"/>
      <c r="AL78" s="695"/>
      <c r="AM78" s="695"/>
      <c r="AN78" s="695"/>
      <c r="AO78" s="695"/>
      <c r="AP78" s="695"/>
      <c r="AQ78" s="695"/>
      <c r="AR78" s="696"/>
      <c r="AS78" s="299"/>
      <c r="AU78" s="694"/>
      <c r="AV78" s="695"/>
      <c r="AW78" s="695"/>
      <c r="AX78" s="695"/>
      <c r="AY78" s="695"/>
      <c r="AZ78" s="695"/>
      <c r="BA78" s="695"/>
      <c r="BB78" s="695"/>
      <c r="BC78" s="696"/>
      <c r="BD78" s="299"/>
      <c r="BF78" s="694"/>
      <c r="BG78" s="695"/>
      <c r="BH78" s="695"/>
      <c r="BI78" s="695"/>
      <c r="BJ78" s="695"/>
      <c r="BK78" s="695"/>
      <c r="BL78" s="695"/>
      <c r="BM78" s="695"/>
      <c r="BN78" s="696"/>
      <c r="BO78" s="299"/>
      <c r="BQ78" s="694"/>
      <c r="BR78" s="695"/>
      <c r="BS78" s="695"/>
      <c r="BT78" s="695"/>
      <c r="BU78" s="695"/>
      <c r="BV78" s="695"/>
      <c r="BW78" s="695"/>
      <c r="BX78" s="695"/>
      <c r="BY78" s="696"/>
      <c r="BZ78" s="299"/>
      <c r="CB78" s="694"/>
      <c r="CC78" s="695"/>
      <c r="CD78" s="695"/>
      <c r="CE78" s="695"/>
      <c r="CF78" s="695"/>
      <c r="CG78" s="695"/>
      <c r="CH78" s="695"/>
      <c r="CI78" s="695"/>
      <c r="CJ78" s="696"/>
      <c r="CK78" s="299"/>
      <c r="CM78" s="694"/>
      <c r="CN78" s="695"/>
      <c r="CO78" s="695"/>
      <c r="CP78" s="695"/>
      <c r="CQ78" s="695"/>
      <c r="CR78" s="695"/>
      <c r="CS78" s="695"/>
      <c r="CT78" s="695"/>
      <c r="CU78" s="696"/>
      <c r="CV78" s="299"/>
      <c r="CX78" s="694"/>
      <c r="CY78" s="695"/>
      <c r="CZ78" s="695"/>
      <c r="DA78" s="695"/>
      <c r="DB78" s="695"/>
      <c r="DC78" s="695"/>
      <c r="DD78" s="695"/>
      <c r="DE78" s="695"/>
      <c r="DF78" s="696"/>
      <c r="DG78" s="299"/>
      <c r="DI78" s="694"/>
      <c r="DJ78" s="695"/>
      <c r="DK78" s="695"/>
      <c r="DL78" s="695"/>
      <c r="DM78" s="695"/>
      <c r="DN78" s="695"/>
      <c r="DO78" s="695"/>
      <c r="DP78" s="695"/>
      <c r="DQ78" s="696"/>
      <c r="DR78" s="299"/>
      <c r="DT78" s="694"/>
      <c r="DU78" s="695"/>
      <c r="DV78" s="695"/>
      <c r="DW78" s="695"/>
      <c r="DX78" s="695"/>
      <c r="DY78" s="695"/>
      <c r="DZ78" s="695"/>
      <c r="EA78" s="695"/>
      <c r="EB78" s="696"/>
      <c r="EC78" s="299"/>
      <c r="EE78" s="694"/>
      <c r="EF78" s="695"/>
      <c r="EG78" s="695"/>
      <c r="EH78" s="695"/>
      <c r="EI78" s="695"/>
      <c r="EJ78" s="695"/>
      <c r="EK78" s="695"/>
      <c r="EL78" s="695"/>
      <c r="EM78" s="696"/>
      <c r="EN78" s="299"/>
      <c r="EP78" s="694"/>
      <c r="EQ78" s="695"/>
      <c r="ER78" s="695"/>
      <c r="ES78" s="695"/>
      <c r="ET78" s="695"/>
      <c r="EU78" s="695"/>
      <c r="EV78" s="695"/>
      <c r="EW78" s="695"/>
      <c r="EX78" s="696"/>
      <c r="EY78" s="299"/>
      <c r="FA78" s="694"/>
      <c r="FB78" s="695"/>
      <c r="FC78" s="695"/>
      <c r="FD78" s="695"/>
      <c r="FE78" s="695"/>
      <c r="FF78" s="695"/>
      <c r="FG78" s="695"/>
      <c r="FH78" s="695"/>
      <c r="FI78" s="696"/>
      <c r="FJ78" s="299"/>
      <c r="FK78" s="387"/>
      <c r="FL78" s="694"/>
      <c r="FM78" s="695"/>
      <c r="FN78" s="695"/>
      <c r="FO78" s="695"/>
      <c r="FP78" s="695"/>
      <c r="FQ78" s="695"/>
      <c r="FR78" s="695"/>
      <c r="FS78" s="695"/>
      <c r="FT78" s="696"/>
      <c r="FU78" s="122"/>
      <c r="FV78" s="387"/>
      <c r="FW78" s="694"/>
      <c r="FX78" s="695"/>
      <c r="FY78" s="695"/>
      <c r="FZ78" s="695"/>
      <c r="GA78" s="695"/>
      <c r="GB78" s="695"/>
      <c r="GC78" s="695"/>
      <c r="GD78" s="695"/>
      <c r="GE78" s="696"/>
      <c r="GF78" s="122"/>
      <c r="GG78" s="387"/>
      <c r="GH78" s="694"/>
      <c r="GI78" s="695"/>
      <c r="GJ78" s="695"/>
      <c r="GK78" s="695"/>
      <c r="GL78" s="695"/>
      <c r="GM78" s="695"/>
      <c r="GN78" s="695"/>
      <c r="GO78" s="695"/>
      <c r="GP78" s="696"/>
      <c r="GQ78" s="122"/>
      <c r="GR78" s="387"/>
      <c r="GS78" s="694"/>
      <c r="GT78" s="695"/>
      <c r="GU78" s="695"/>
      <c r="GV78" s="695"/>
      <c r="GW78" s="695"/>
      <c r="GX78" s="695"/>
      <c r="GY78" s="695"/>
      <c r="GZ78" s="695"/>
      <c r="HA78" s="696"/>
      <c r="HB78" s="122"/>
      <c r="HC78" s="387"/>
      <c r="HD78" s="694"/>
      <c r="HE78" s="695"/>
      <c r="HF78" s="695"/>
      <c r="HG78" s="695"/>
      <c r="HH78" s="695"/>
      <c r="HI78" s="695"/>
      <c r="HJ78" s="695"/>
      <c r="HK78" s="695"/>
      <c r="HL78" s="696"/>
      <c r="HM78" s="122"/>
      <c r="HN78" s="387"/>
      <c r="HO78" s="694"/>
      <c r="HP78" s="695"/>
      <c r="HQ78" s="695"/>
      <c r="HR78" s="695"/>
      <c r="HS78" s="695"/>
      <c r="HT78" s="695"/>
      <c r="HU78" s="695"/>
      <c r="HV78" s="695"/>
      <c r="HW78" s="696"/>
      <c r="HX78" s="122"/>
      <c r="HY78" s="387"/>
      <c r="HZ78" s="694"/>
      <c r="IA78" s="695"/>
      <c r="IB78" s="695"/>
      <c r="IC78" s="695"/>
      <c r="ID78" s="695"/>
      <c r="IE78" s="695"/>
      <c r="IF78" s="695"/>
      <c r="IG78" s="695"/>
      <c r="IH78" s="696"/>
      <c r="II78" s="122"/>
    </row>
    <row r="79" spans="15:243" ht="12.75">
      <c r="O79" s="146" t="s">
        <v>51</v>
      </c>
      <c r="S79" s="146" t="s">
        <v>52</v>
      </c>
      <c r="W79" s="299"/>
      <c r="Z79" s="146" t="s">
        <v>51</v>
      </c>
      <c r="AD79" s="146" t="s">
        <v>52</v>
      </c>
      <c r="AH79" s="299"/>
      <c r="AK79" s="146" t="s">
        <v>51</v>
      </c>
      <c r="AO79" s="146" t="s">
        <v>52</v>
      </c>
      <c r="AS79" s="299"/>
      <c r="AV79" s="146" t="s">
        <v>51</v>
      </c>
      <c r="AZ79" s="146" t="s">
        <v>52</v>
      </c>
      <c r="BD79" s="299"/>
      <c r="BG79" s="146" t="s">
        <v>51</v>
      </c>
      <c r="BK79" s="146" t="s">
        <v>52</v>
      </c>
      <c r="BO79" s="299"/>
      <c r="BR79" s="146" t="s">
        <v>51</v>
      </c>
      <c r="BV79" s="146" t="s">
        <v>52</v>
      </c>
      <c r="BZ79" s="299"/>
      <c r="CC79" s="146" t="s">
        <v>51</v>
      </c>
      <c r="CG79" s="146" t="s">
        <v>52</v>
      </c>
      <c r="CK79" s="299"/>
      <c r="CN79" s="146" t="s">
        <v>51</v>
      </c>
      <c r="CR79" s="146" t="s">
        <v>52</v>
      </c>
      <c r="CV79" s="299"/>
      <c r="CY79" s="146" t="s">
        <v>51</v>
      </c>
      <c r="DC79" s="146" t="s">
        <v>52</v>
      </c>
      <c r="DG79" s="299"/>
      <c r="DJ79" s="146" t="s">
        <v>51</v>
      </c>
      <c r="DN79" s="146" t="s">
        <v>52</v>
      </c>
      <c r="DR79" s="299"/>
      <c r="DU79" s="146" t="s">
        <v>51</v>
      </c>
      <c r="DY79" s="146" t="s">
        <v>52</v>
      </c>
      <c r="EC79" s="299"/>
      <c r="EF79" s="146" t="s">
        <v>51</v>
      </c>
      <c r="EJ79" s="146" t="s">
        <v>52</v>
      </c>
      <c r="EN79" s="299"/>
      <c r="EQ79" s="146" t="s">
        <v>51</v>
      </c>
      <c r="EU79" s="146" t="s">
        <v>52</v>
      </c>
      <c r="EY79" s="299"/>
      <c r="FB79" s="146" t="s">
        <v>51</v>
      </c>
      <c r="FF79" s="146" t="s">
        <v>52</v>
      </c>
      <c r="FJ79" s="299"/>
      <c r="FK79" s="387"/>
      <c r="FL79" s="146"/>
      <c r="FM79" s="146" t="s">
        <v>51</v>
      </c>
      <c r="FN79" s="146"/>
      <c r="FO79" s="146"/>
      <c r="FP79" s="146"/>
      <c r="FQ79" s="146" t="s">
        <v>52</v>
      </c>
      <c r="FR79" s="146"/>
      <c r="FS79" s="146"/>
      <c r="FT79" s="146"/>
      <c r="FU79" s="122"/>
      <c r="FV79" s="387"/>
      <c r="FW79" s="146"/>
      <c r="FX79" s="146" t="s">
        <v>51</v>
      </c>
      <c r="FY79" s="146"/>
      <c r="FZ79" s="146"/>
      <c r="GA79" s="146"/>
      <c r="GB79" s="146" t="s">
        <v>52</v>
      </c>
      <c r="GC79" s="146"/>
      <c r="GD79" s="146"/>
      <c r="GE79" s="146"/>
      <c r="GF79" s="122"/>
      <c r="GG79" s="387"/>
      <c r="GH79" s="146"/>
      <c r="GI79" s="146" t="s">
        <v>51</v>
      </c>
      <c r="GJ79" s="146"/>
      <c r="GK79" s="146"/>
      <c r="GL79" s="146"/>
      <c r="GM79" s="146" t="s">
        <v>52</v>
      </c>
      <c r="GN79" s="146"/>
      <c r="GO79" s="146"/>
      <c r="GP79" s="146"/>
      <c r="GQ79" s="122"/>
      <c r="GR79" s="387"/>
      <c r="GS79" s="146"/>
      <c r="GT79" s="146" t="s">
        <v>51</v>
      </c>
      <c r="GU79" s="146"/>
      <c r="GV79" s="146"/>
      <c r="GW79" s="146"/>
      <c r="GX79" s="146" t="s">
        <v>52</v>
      </c>
      <c r="GY79" s="146"/>
      <c r="GZ79" s="146"/>
      <c r="HA79" s="146"/>
      <c r="HB79" s="122"/>
      <c r="HC79" s="387"/>
      <c r="HD79" s="146"/>
      <c r="HE79" s="146" t="s">
        <v>51</v>
      </c>
      <c r="HF79" s="146"/>
      <c r="HG79" s="146"/>
      <c r="HH79" s="146"/>
      <c r="HI79" s="146" t="s">
        <v>52</v>
      </c>
      <c r="HJ79" s="146"/>
      <c r="HK79" s="146"/>
      <c r="HL79" s="146"/>
      <c r="HM79" s="122"/>
      <c r="HN79" s="387"/>
      <c r="HO79" s="146"/>
      <c r="HP79" s="146" t="s">
        <v>51</v>
      </c>
      <c r="HQ79" s="146"/>
      <c r="HR79" s="146"/>
      <c r="HS79" s="146"/>
      <c r="HT79" s="146" t="s">
        <v>52</v>
      </c>
      <c r="HU79" s="146"/>
      <c r="HV79" s="146"/>
      <c r="HW79" s="146"/>
      <c r="HX79" s="122"/>
      <c r="HY79" s="387"/>
      <c r="HZ79" s="146"/>
      <c r="IA79" s="146" t="s">
        <v>51</v>
      </c>
      <c r="IB79" s="146"/>
      <c r="IC79" s="146"/>
      <c r="ID79" s="146"/>
      <c r="IE79" s="146" t="s">
        <v>52</v>
      </c>
      <c r="IF79" s="146"/>
      <c r="IG79" s="146"/>
      <c r="IH79" s="146"/>
      <c r="II79" s="122"/>
    </row>
    <row r="80" spans="23:243" ht="12.75">
      <c r="W80" s="299"/>
      <c r="AH80" s="299"/>
      <c r="AS80" s="299"/>
      <c r="BD80" s="299"/>
      <c r="BO80" s="299"/>
      <c r="BZ80" s="299"/>
      <c r="CK80" s="299"/>
      <c r="CV80" s="299"/>
      <c r="DG80" s="299"/>
      <c r="DR80" s="299"/>
      <c r="EC80" s="299"/>
      <c r="EN80" s="299"/>
      <c r="EY80" s="299"/>
      <c r="FJ80" s="299"/>
      <c r="FK80" s="387"/>
      <c r="FL80" s="146"/>
      <c r="FM80" s="146"/>
      <c r="FN80" s="146"/>
      <c r="FO80" s="146"/>
      <c r="FP80" s="146"/>
      <c r="FQ80" s="146"/>
      <c r="FR80" s="146"/>
      <c r="FS80" s="146"/>
      <c r="FT80" s="146"/>
      <c r="FU80" s="122"/>
      <c r="FV80" s="387"/>
      <c r="FW80" s="146"/>
      <c r="FX80" s="146"/>
      <c r="FY80" s="146"/>
      <c r="FZ80" s="146"/>
      <c r="GA80" s="146"/>
      <c r="GB80" s="146"/>
      <c r="GC80" s="146"/>
      <c r="GD80" s="146"/>
      <c r="GE80" s="146"/>
      <c r="GF80" s="122"/>
      <c r="GG80" s="387"/>
      <c r="GH80" s="146"/>
      <c r="GI80" s="146"/>
      <c r="GJ80" s="146"/>
      <c r="GK80" s="146"/>
      <c r="GL80" s="146"/>
      <c r="GM80" s="146"/>
      <c r="GN80" s="146"/>
      <c r="GO80" s="146"/>
      <c r="GP80" s="146"/>
      <c r="GQ80" s="122"/>
      <c r="GR80" s="387"/>
      <c r="GS80" s="146"/>
      <c r="GT80" s="146"/>
      <c r="GU80" s="146"/>
      <c r="GV80" s="146"/>
      <c r="GW80" s="146"/>
      <c r="GX80" s="146"/>
      <c r="GY80" s="146"/>
      <c r="GZ80" s="146"/>
      <c r="HA80" s="146"/>
      <c r="HB80" s="122"/>
      <c r="HC80" s="387"/>
      <c r="HD80" s="146"/>
      <c r="HE80" s="146"/>
      <c r="HF80" s="146"/>
      <c r="HG80" s="146"/>
      <c r="HH80" s="146"/>
      <c r="HI80" s="146"/>
      <c r="HJ80" s="146"/>
      <c r="HK80" s="146"/>
      <c r="HL80" s="146"/>
      <c r="HM80" s="122"/>
      <c r="HN80" s="387"/>
      <c r="HO80" s="146"/>
      <c r="HP80" s="146"/>
      <c r="HQ80" s="146"/>
      <c r="HR80" s="146"/>
      <c r="HS80" s="146"/>
      <c r="HT80" s="146"/>
      <c r="HU80" s="146"/>
      <c r="HV80" s="146"/>
      <c r="HW80" s="146"/>
      <c r="HX80" s="122"/>
      <c r="HY80" s="387"/>
      <c r="HZ80" s="146"/>
      <c r="IA80" s="146"/>
      <c r="IB80" s="146"/>
      <c r="IC80" s="146"/>
      <c r="ID80" s="146"/>
      <c r="IE80" s="146"/>
      <c r="IF80" s="146"/>
      <c r="IG80" s="146"/>
      <c r="IH80" s="146"/>
      <c r="II80" s="122"/>
    </row>
    <row r="81" spans="1:243" ht="12.75">
      <c r="A81" s="725" t="s">
        <v>53</v>
      </c>
      <c r="B81" s="726"/>
      <c r="C81" s="726"/>
      <c r="D81" s="726"/>
      <c r="E81" s="726"/>
      <c r="F81" s="726"/>
      <c r="G81" s="726"/>
      <c r="H81" s="726"/>
      <c r="I81" s="726"/>
      <c r="J81" s="726"/>
      <c r="K81" s="726"/>
      <c r="L81" s="726"/>
      <c r="O81" s="146" t="s">
        <v>54</v>
      </c>
      <c r="W81" s="299"/>
      <c r="Z81" s="146" t="s">
        <v>54</v>
      </c>
      <c r="AH81" s="299"/>
      <c r="AK81" s="146" t="s">
        <v>54</v>
      </c>
      <c r="AS81" s="299"/>
      <c r="AV81" s="146" t="s">
        <v>54</v>
      </c>
      <c r="BD81" s="299"/>
      <c r="BG81" s="146" t="s">
        <v>54</v>
      </c>
      <c r="BO81" s="299"/>
      <c r="BR81" s="146" t="s">
        <v>54</v>
      </c>
      <c r="BZ81" s="299"/>
      <c r="CC81" s="146" t="s">
        <v>54</v>
      </c>
      <c r="CK81" s="299"/>
      <c r="CN81" s="146" t="s">
        <v>54</v>
      </c>
      <c r="CV81" s="299"/>
      <c r="CY81" s="146" t="s">
        <v>54</v>
      </c>
      <c r="DG81" s="299"/>
      <c r="DJ81" s="146" t="s">
        <v>54</v>
      </c>
      <c r="DR81" s="299"/>
      <c r="DU81" s="146" t="s">
        <v>54</v>
      </c>
      <c r="EC81" s="299"/>
      <c r="EF81" s="146" t="s">
        <v>54</v>
      </c>
      <c r="EN81" s="299"/>
      <c r="EQ81" s="146" t="s">
        <v>54</v>
      </c>
      <c r="EY81" s="299"/>
      <c r="FB81" s="146" t="s">
        <v>54</v>
      </c>
      <c r="FJ81" s="299"/>
      <c r="FK81" s="387"/>
      <c r="FL81" s="146"/>
      <c r="FM81" s="146" t="s">
        <v>54</v>
      </c>
      <c r="FN81" s="146"/>
      <c r="FO81" s="146"/>
      <c r="FP81" s="146"/>
      <c r="FQ81" s="146"/>
      <c r="FR81" s="146"/>
      <c r="FS81" s="146"/>
      <c r="FT81" s="146"/>
      <c r="FU81" s="122"/>
      <c r="FV81" s="387"/>
      <c r="FW81" s="146"/>
      <c r="FX81" s="146" t="s">
        <v>54</v>
      </c>
      <c r="FY81" s="146"/>
      <c r="FZ81" s="146"/>
      <c r="GA81" s="146"/>
      <c r="GB81" s="146"/>
      <c r="GC81" s="146"/>
      <c r="GD81" s="146"/>
      <c r="GE81" s="146"/>
      <c r="GF81" s="122"/>
      <c r="GG81" s="387"/>
      <c r="GH81" s="146"/>
      <c r="GI81" s="146" t="s">
        <v>54</v>
      </c>
      <c r="GJ81" s="146"/>
      <c r="GK81" s="146"/>
      <c r="GL81" s="146"/>
      <c r="GM81" s="146"/>
      <c r="GN81" s="146"/>
      <c r="GO81" s="146"/>
      <c r="GP81" s="146"/>
      <c r="GQ81" s="122"/>
      <c r="GR81" s="387"/>
      <c r="GS81" s="146"/>
      <c r="GT81" s="146" t="s">
        <v>54</v>
      </c>
      <c r="GU81" s="146"/>
      <c r="GV81" s="146"/>
      <c r="GW81" s="146"/>
      <c r="GX81" s="146"/>
      <c r="GY81" s="146"/>
      <c r="GZ81" s="146"/>
      <c r="HA81" s="146"/>
      <c r="HB81" s="122"/>
      <c r="HC81" s="387"/>
      <c r="HD81" s="146"/>
      <c r="HE81" s="146" t="s">
        <v>54</v>
      </c>
      <c r="HF81" s="146"/>
      <c r="HG81" s="146"/>
      <c r="HH81" s="146"/>
      <c r="HI81" s="146"/>
      <c r="HJ81" s="146"/>
      <c r="HK81" s="146"/>
      <c r="HL81" s="146"/>
      <c r="HM81" s="122"/>
      <c r="HN81" s="387"/>
      <c r="HO81" s="146"/>
      <c r="HP81" s="146" t="s">
        <v>54</v>
      </c>
      <c r="HQ81" s="146"/>
      <c r="HR81" s="146"/>
      <c r="HS81" s="146"/>
      <c r="HT81" s="146"/>
      <c r="HU81" s="146"/>
      <c r="HV81" s="146"/>
      <c r="HW81" s="146"/>
      <c r="HX81" s="122"/>
      <c r="HY81" s="387"/>
      <c r="HZ81" s="146"/>
      <c r="IA81" s="146" t="s">
        <v>54</v>
      </c>
      <c r="IB81" s="146"/>
      <c r="IC81" s="146"/>
      <c r="ID81" s="146"/>
      <c r="IE81" s="146"/>
      <c r="IF81" s="146"/>
      <c r="IG81" s="146"/>
      <c r="IH81" s="146"/>
      <c r="II81" s="122"/>
    </row>
    <row r="82" spans="1:243" ht="12.75">
      <c r="A82" s="725"/>
      <c r="B82" s="726"/>
      <c r="C82" s="726"/>
      <c r="D82" s="726"/>
      <c r="E82" s="726"/>
      <c r="F82" s="726"/>
      <c r="G82" s="726"/>
      <c r="H82" s="726"/>
      <c r="I82" s="726"/>
      <c r="J82" s="726"/>
      <c r="K82" s="726"/>
      <c r="L82" s="726"/>
      <c r="O82" s="146" t="s">
        <v>43</v>
      </c>
      <c r="W82" s="299"/>
      <c r="Z82" s="146" t="s">
        <v>43</v>
      </c>
      <c r="AH82" s="299"/>
      <c r="AK82" s="146" t="s">
        <v>43</v>
      </c>
      <c r="AS82" s="299"/>
      <c r="AV82" s="146" t="s">
        <v>43</v>
      </c>
      <c r="BD82" s="299"/>
      <c r="BG82" s="146" t="s">
        <v>43</v>
      </c>
      <c r="BO82" s="299"/>
      <c r="BR82" s="146" t="s">
        <v>43</v>
      </c>
      <c r="BZ82" s="299"/>
      <c r="CC82" s="146" t="s">
        <v>43</v>
      </c>
      <c r="CK82" s="299"/>
      <c r="CN82" s="146" t="s">
        <v>43</v>
      </c>
      <c r="CV82" s="299"/>
      <c r="CY82" s="146" t="s">
        <v>43</v>
      </c>
      <c r="DG82" s="299"/>
      <c r="DJ82" s="146" t="s">
        <v>43</v>
      </c>
      <c r="DR82" s="299"/>
      <c r="DU82" s="146" t="s">
        <v>43</v>
      </c>
      <c r="EC82" s="299"/>
      <c r="EF82" s="146" t="s">
        <v>43</v>
      </c>
      <c r="EN82" s="299"/>
      <c r="EQ82" s="146" t="s">
        <v>43</v>
      </c>
      <c r="EY82" s="299"/>
      <c r="FB82" s="146" t="s">
        <v>43</v>
      </c>
      <c r="FJ82" s="299"/>
      <c r="FK82" s="387"/>
      <c r="FL82" s="146"/>
      <c r="FM82" s="146" t="s">
        <v>43</v>
      </c>
      <c r="FN82" s="146"/>
      <c r="FO82" s="146"/>
      <c r="FP82" s="146"/>
      <c r="FQ82" s="146"/>
      <c r="FR82" s="146"/>
      <c r="FS82" s="146"/>
      <c r="FT82" s="146"/>
      <c r="FU82" s="122"/>
      <c r="FV82" s="387"/>
      <c r="FW82" s="146"/>
      <c r="FX82" s="146" t="s">
        <v>43</v>
      </c>
      <c r="FY82" s="146"/>
      <c r="FZ82" s="146"/>
      <c r="GA82" s="146"/>
      <c r="GB82" s="146"/>
      <c r="GC82" s="146"/>
      <c r="GD82" s="146"/>
      <c r="GE82" s="146"/>
      <c r="GF82" s="122"/>
      <c r="GG82" s="387"/>
      <c r="GH82" s="146"/>
      <c r="GI82" s="146" t="s">
        <v>43</v>
      </c>
      <c r="GJ82" s="146"/>
      <c r="GK82" s="146"/>
      <c r="GL82" s="146"/>
      <c r="GM82" s="146"/>
      <c r="GN82" s="146"/>
      <c r="GO82" s="146"/>
      <c r="GP82" s="146"/>
      <c r="GQ82" s="122"/>
      <c r="GR82" s="387"/>
      <c r="GS82" s="146"/>
      <c r="GT82" s="146" t="s">
        <v>43</v>
      </c>
      <c r="GU82" s="146"/>
      <c r="GV82" s="146"/>
      <c r="GW82" s="146"/>
      <c r="GX82" s="146"/>
      <c r="GY82" s="146"/>
      <c r="GZ82" s="146"/>
      <c r="HA82" s="146"/>
      <c r="HB82" s="122"/>
      <c r="HC82" s="387"/>
      <c r="HD82" s="146"/>
      <c r="HE82" s="146" t="s">
        <v>43</v>
      </c>
      <c r="HF82" s="146"/>
      <c r="HG82" s="146"/>
      <c r="HH82" s="146"/>
      <c r="HI82" s="146"/>
      <c r="HJ82" s="146"/>
      <c r="HK82" s="146"/>
      <c r="HL82" s="146"/>
      <c r="HM82" s="122"/>
      <c r="HN82" s="387"/>
      <c r="HO82" s="146"/>
      <c r="HP82" s="146" t="s">
        <v>43</v>
      </c>
      <c r="HQ82" s="146"/>
      <c r="HR82" s="146"/>
      <c r="HS82" s="146"/>
      <c r="HT82" s="146"/>
      <c r="HU82" s="146"/>
      <c r="HV82" s="146"/>
      <c r="HW82" s="146"/>
      <c r="HX82" s="122"/>
      <c r="HY82" s="387"/>
      <c r="HZ82" s="146"/>
      <c r="IA82" s="146" t="s">
        <v>43</v>
      </c>
      <c r="IB82" s="146"/>
      <c r="IC82" s="146"/>
      <c r="ID82" s="146"/>
      <c r="IE82" s="146"/>
      <c r="IF82" s="146"/>
      <c r="IG82" s="146"/>
      <c r="IH82" s="146"/>
      <c r="II82" s="122"/>
    </row>
    <row r="83" spans="15:243" ht="12.75">
      <c r="O83" s="146" t="s">
        <v>44</v>
      </c>
      <c r="W83" s="299"/>
      <c r="Z83" s="146" t="s">
        <v>44</v>
      </c>
      <c r="AH83" s="299"/>
      <c r="AK83" s="146" t="s">
        <v>44</v>
      </c>
      <c r="AS83" s="299"/>
      <c r="AV83" s="146" t="s">
        <v>44</v>
      </c>
      <c r="BD83" s="299"/>
      <c r="BG83" s="146" t="s">
        <v>44</v>
      </c>
      <c r="BO83" s="299"/>
      <c r="BR83" s="146" t="s">
        <v>44</v>
      </c>
      <c r="BZ83" s="299"/>
      <c r="CC83" s="146" t="s">
        <v>44</v>
      </c>
      <c r="CK83" s="299"/>
      <c r="CN83" s="146" t="s">
        <v>44</v>
      </c>
      <c r="CV83" s="299"/>
      <c r="CY83" s="146" t="s">
        <v>44</v>
      </c>
      <c r="DG83" s="299"/>
      <c r="DJ83" s="146" t="s">
        <v>44</v>
      </c>
      <c r="DR83" s="299"/>
      <c r="DU83" s="146" t="s">
        <v>44</v>
      </c>
      <c r="EC83" s="299"/>
      <c r="EF83" s="146" t="s">
        <v>44</v>
      </c>
      <c r="EN83" s="299"/>
      <c r="EQ83" s="146" t="s">
        <v>44</v>
      </c>
      <c r="EY83" s="299"/>
      <c r="FB83" s="146" t="s">
        <v>44</v>
      </c>
      <c r="FJ83" s="299"/>
      <c r="FK83" s="387"/>
      <c r="FL83" s="146"/>
      <c r="FM83" s="146" t="s">
        <v>44</v>
      </c>
      <c r="FN83" s="146"/>
      <c r="FO83" s="146"/>
      <c r="FP83" s="146"/>
      <c r="FQ83" s="146"/>
      <c r="FR83" s="146"/>
      <c r="FS83" s="146"/>
      <c r="FT83" s="146"/>
      <c r="FU83" s="122"/>
      <c r="FV83" s="387"/>
      <c r="FW83" s="146"/>
      <c r="FX83" s="146" t="s">
        <v>44</v>
      </c>
      <c r="FY83" s="146"/>
      <c r="FZ83" s="146"/>
      <c r="GA83" s="146"/>
      <c r="GB83" s="146"/>
      <c r="GC83" s="146"/>
      <c r="GD83" s="146"/>
      <c r="GE83" s="146"/>
      <c r="GF83" s="122"/>
      <c r="GG83" s="387"/>
      <c r="GH83" s="146"/>
      <c r="GI83" s="146" t="s">
        <v>44</v>
      </c>
      <c r="GJ83" s="146"/>
      <c r="GK83" s="146"/>
      <c r="GL83" s="146"/>
      <c r="GM83" s="146"/>
      <c r="GN83" s="146"/>
      <c r="GO83" s="146"/>
      <c r="GP83" s="146"/>
      <c r="GQ83" s="122"/>
      <c r="GR83" s="387"/>
      <c r="GS83" s="146"/>
      <c r="GT83" s="146" t="s">
        <v>44</v>
      </c>
      <c r="GU83" s="146"/>
      <c r="GV83" s="146"/>
      <c r="GW83" s="146"/>
      <c r="GX83" s="146"/>
      <c r="GY83" s="146"/>
      <c r="GZ83" s="146"/>
      <c r="HA83" s="146"/>
      <c r="HB83" s="122"/>
      <c r="HC83" s="387"/>
      <c r="HD83" s="146"/>
      <c r="HE83" s="146" t="s">
        <v>44</v>
      </c>
      <c r="HF83" s="146"/>
      <c r="HG83" s="146"/>
      <c r="HH83" s="146"/>
      <c r="HI83" s="146"/>
      <c r="HJ83" s="146"/>
      <c r="HK83" s="146"/>
      <c r="HL83" s="146"/>
      <c r="HM83" s="122"/>
      <c r="HN83" s="387"/>
      <c r="HO83" s="146"/>
      <c r="HP83" s="146" t="s">
        <v>44</v>
      </c>
      <c r="HQ83" s="146"/>
      <c r="HR83" s="146"/>
      <c r="HS83" s="146"/>
      <c r="HT83" s="146"/>
      <c r="HU83" s="146"/>
      <c r="HV83" s="146"/>
      <c r="HW83" s="146"/>
      <c r="HX83" s="122"/>
      <c r="HY83" s="387"/>
      <c r="HZ83" s="146"/>
      <c r="IA83" s="146" t="s">
        <v>44</v>
      </c>
      <c r="IB83" s="146"/>
      <c r="IC83" s="146"/>
      <c r="ID83" s="146"/>
      <c r="IE83" s="146"/>
      <c r="IF83" s="146"/>
      <c r="IG83" s="146"/>
      <c r="IH83" s="146"/>
      <c r="II83" s="122"/>
    </row>
    <row r="84" spans="15:243" ht="12.75">
      <c r="O84" s="146" t="s">
        <v>45</v>
      </c>
      <c r="W84" s="299"/>
      <c r="Z84" s="146" t="s">
        <v>45</v>
      </c>
      <c r="AH84" s="299"/>
      <c r="AK84" s="146" t="s">
        <v>45</v>
      </c>
      <c r="AS84" s="299"/>
      <c r="AV84" s="146" t="s">
        <v>45</v>
      </c>
      <c r="BD84" s="299"/>
      <c r="BG84" s="146" t="s">
        <v>45</v>
      </c>
      <c r="BO84" s="299"/>
      <c r="BR84" s="146" t="s">
        <v>45</v>
      </c>
      <c r="BZ84" s="299"/>
      <c r="CC84" s="146" t="s">
        <v>45</v>
      </c>
      <c r="CK84" s="299"/>
      <c r="CN84" s="146" t="s">
        <v>45</v>
      </c>
      <c r="CV84" s="299"/>
      <c r="CY84" s="146" t="s">
        <v>45</v>
      </c>
      <c r="DG84" s="299"/>
      <c r="DJ84" s="146" t="s">
        <v>45</v>
      </c>
      <c r="DR84" s="299"/>
      <c r="DU84" s="146" t="s">
        <v>45</v>
      </c>
      <c r="EC84" s="299"/>
      <c r="EF84" s="146" t="s">
        <v>45</v>
      </c>
      <c r="EN84" s="299"/>
      <c r="EQ84" s="146" t="s">
        <v>45</v>
      </c>
      <c r="EY84" s="299"/>
      <c r="FB84" s="146" t="s">
        <v>45</v>
      </c>
      <c r="FJ84" s="299"/>
      <c r="FK84" s="387"/>
      <c r="FL84" s="146"/>
      <c r="FM84" s="146" t="s">
        <v>45</v>
      </c>
      <c r="FN84" s="146"/>
      <c r="FO84" s="146"/>
      <c r="FP84" s="146"/>
      <c r="FQ84" s="146"/>
      <c r="FR84" s="146"/>
      <c r="FS84" s="146"/>
      <c r="FT84" s="146"/>
      <c r="FU84" s="122"/>
      <c r="FV84" s="387"/>
      <c r="FW84" s="146"/>
      <c r="FX84" s="146" t="s">
        <v>45</v>
      </c>
      <c r="FY84" s="146"/>
      <c r="FZ84" s="146"/>
      <c r="GA84" s="146"/>
      <c r="GB84" s="146"/>
      <c r="GC84" s="146"/>
      <c r="GD84" s="146"/>
      <c r="GE84" s="146"/>
      <c r="GF84" s="122"/>
      <c r="GG84" s="387"/>
      <c r="GH84" s="146"/>
      <c r="GI84" s="146" t="s">
        <v>45</v>
      </c>
      <c r="GJ84" s="146"/>
      <c r="GK84" s="146"/>
      <c r="GL84" s="146"/>
      <c r="GM84" s="146"/>
      <c r="GN84" s="146"/>
      <c r="GO84" s="146"/>
      <c r="GP84" s="146"/>
      <c r="GQ84" s="122"/>
      <c r="GR84" s="387"/>
      <c r="GS84" s="146"/>
      <c r="GT84" s="146" t="s">
        <v>45</v>
      </c>
      <c r="GU84" s="146"/>
      <c r="GV84" s="146"/>
      <c r="GW84" s="146"/>
      <c r="GX84" s="146"/>
      <c r="GY84" s="146"/>
      <c r="GZ84" s="146"/>
      <c r="HA84" s="146"/>
      <c r="HB84" s="122"/>
      <c r="HC84" s="387"/>
      <c r="HD84" s="146"/>
      <c r="HE84" s="146" t="s">
        <v>45</v>
      </c>
      <c r="HF84" s="146"/>
      <c r="HG84" s="146"/>
      <c r="HH84" s="146"/>
      <c r="HI84" s="146"/>
      <c r="HJ84" s="146"/>
      <c r="HK84" s="146"/>
      <c r="HL84" s="146"/>
      <c r="HM84" s="122"/>
      <c r="HN84" s="387"/>
      <c r="HO84" s="146"/>
      <c r="HP84" s="146" t="s">
        <v>45</v>
      </c>
      <c r="HQ84" s="146"/>
      <c r="HR84" s="146"/>
      <c r="HS84" s="146"/>
      <c r="HT84" s="146"/>
      <c r="HU84" s="146"/>
      <c r="HV84" s="146"/>
      <c r="HW84" s="146"/>
      <c r="HX84" s="122"/>
      <c r="HY84" s="387"/>
      <c r="HZ84" s="146"/>
      <c r="IA84" s="146" t="s">
        <v>45</v>
      </c>
      <c r="IB84" s="146"/>
      <c r="IC84" s="146"/>
      <c r="ID84" s="146"/>
      <c r="IE84" s="146"/>
      <c r="IF84" s="146"/>
      <c r="IG84" s="146"/>
      <c r="IH84" s="146"/>
      <c r="II84" s="122"/>
    </row>
    <row r="85" spans="15:243" ht="12.75">
      <c r="O85" s="146" t="s">
        <v>46</v>
      </c>
      <c r="W85" s="299"/>
      <c r="Z85" s="146" t="s">
        <v>46</v>
      </c>
      <c r="AH85" s="299"/>
      <c r="AK85" s="146" t="s">
        <v>46</v>
      </c>
      <c r="AS85" s="299"/>
      <c r="AV85" s="146" t="s">
        <v>46</v>
      </c>
      <c r="BD85" s="299"/>
      <c r="BG85" s="146" t="s">
        <v>46</v>
      </c>
      <c r="BO85" s="299"/>
      <c r="BR85" s="146" t="s">
        <v>46</v>
      </c>
      <c r="BZ85" s="299"/>
      <c r="CC85" s="146" t="s">
        <v>46</v>
      </c>
      <c r="CK85" s="299"/>
      <c r="CN85" s="146" t="s">
        <v>46</v>
      </c>
      <c r="CV85" s="299"/>
      <c r="CY85" s="146" t="s">
        <v>46</v>
      </c>
      <c r="DG85" s="299"/>
      <c r="DJ85" s="146" t="s">
        <v>46</v>
      </c>
      <c r="DR85" s="299"/>
      <c r="DU85" s="146" t="s">
        <v>46</v>
      </c>
      <c r="EC85" s="299"/>
      <c r="EF85" s="146" t="s">
        <v>46</v>
      </c>
      <c r="EN85" s="299"/>
      <c r="EQ85" s="146" t="s">
        <v>46</v>
      </c>
      <c r="EY85" s="299"/>
      <c r="FB85" s="146" t="s">
        <v>46</v>
      </c>
      <c r="FJ85" s="299"/>
      <c r="FK85" s="387"/>
      <c r="FL85" s="146"/>
      <c r="FM85" s="146" t="s">
        <v>46</v>
      </c>
      <c r="FN85" s="146"/>
      <c r="FO85" s="146"/>
      <c r="FP85" s="146"/>
      <c r="FQ85" s="146"/>
      <c r="FR85" s="146"/>
      <c r="FS85" s="146"/>
      <c r="FT85" s="146"/>
      <c r="FU85" s="122"/>
      <c r="FV85" s="387"/>
      <c r="FW85" s="146"/>
      <c r="FX85" s="146" t="s">
        <v>46</v>
      </c>
      <c r="FY85" s="146"/>
      <c r="FZ85" s="146"/>
      <c r="GA85" s="146"/>
      <c r="GB85" s="146"/>
      <c r="GC85" s="146"/>
      <c r="GD85" s="146"/>
      <c r="GE85" s="146"/>
      <c r="GF85" s="122"/>
      <c r="GG85" s="387"/>
      <c r="GH85" s="146"/>
      <c r="GI85" s="146" t="s">
        <v>46</v>
      </c>
      <c r="GJ85" s="146"/>
      <c r="GK85" s="146"/>
      <c r="GL85" s="146"/>
      <c r="GM85" s="146"/>
      <c r="GN85" s="146"/>
      <c r="GO85" s="146"/>
      <c r="GP85" s="146"/>
      <c r="GQ85" s="122"/>
      <c r="GR85" s="387"/>
      <c r="GS85" s="146"/>
      <c r="GT85" s="146" t="s">
        <v>46</v>
      </c>
      <c r="GU85" s="146"/>
      <c r="GV85" s="146"/>
      <c r="GW85" s="146"/>
      <c r="GX85" s="146"/>
      <c r="GY85" s="146"/>
      <c r="GZ85" s="146"/>
      <c r="HA85" s="146"/>
      <c r="HB85" s="122"/>
      <c r="HC85" s="387"/>
      <c r="HD85" s="146"/>
      <c r="HE85" s="146" t="s">
        <v>46</v>
      </c>
      <c r="HF85" s="146"/>
      <c r="HG85" s="146"/>
      <c r="HH85" s="146"/>
      <c r="HI85" s="146"/>
      <c r="HJ85" s="146"/>
      <c r="HK85" s="146"/>
      <c r="HL85" s="146"/>
      <c r="HM85" s="122"/>
      <c r="HN85" s="387"/>
      <c r="HO85" s="146"/>
      <c r="HP85" s="146" t="s">
        <v>46</v>
      </c>
      <c r="HQ85" s="146"/>
      <c r="HR85" s="146"/>
      <c r="HS85" s="146"/>
      <c r="HT85" s="146"/>
      <c r="HU85" s="146"/>
      <c r="HV85" s="146"/>
      <c r="HW85" s="146"/>
      <c r="HX85" s="122"/>
      <c r="HY85" s="387"/>
      <c r="HZ85" s="146"/>
      <c r="IA85" s="146" t="s">
        <v>46</v>
      </c>
      <c r="IB85" s="146"/>
      <c r="IC85" s="146"/>
      <c r="ID85" s="146"/>
      <c r="IE85" s="146"/>
      <c r="IF85" s="146"/>
      <c r="IG85" s="146"/>
      <c r="IH85" s="146"/>
      <c r="II85" s="122"/>
    </row>
    <row r="86" spans="23:243" ht="12.75">
      <c r="W86" s="299"/>
      <c r="AH86" s="299"/>
      <c r="AS86" s="299"/>
      <c r="BD86" s="299"/>
      <c r="BO86" s="299"/>
      <c r="BZ86" s="299"/>
      <c r="CK86" s="299"/>
      <c r="CV86" s="299"/>
      <c r="DG86" s="299"/>
      <c r="DR86" s="299"/>
      <c r="EC86" s="299"/>
      <c r="EN86" s="299"/>
      <c r="EY86" s="299"/>
      <c r="FJ86" s="299"/>
      <c r="FK86" s="387"/>
      <c r="FL86" s="146"/>
      <c r="FM86" s="146"/>
      <c r="FN86" s="146"/>
      <c r="FO86" s="146"/>
      <c r="FP86" s="146"/>
      <c r="FQ86" s="146"/>
      <c r="FR86" s="146"/>
      <c r="FS86" s="146"/>
      <c r="FT86" s="146"/>
      <c r="FU86" s="122"/>
      <c r="FV86" s="387"/>
      <c r="FW86" s="146"/>
      <c r="FX86" s="146"/>
      <c r="FY86" s="146"/>
      <c r="FZ86" s="146"/>
      <c r="GA86" s="146"/>
      <c r="GB86" s="146"/>
      <c r="GC86" s="146"/>
      <c r="GD86" s="146"/>
      <c r="GE86" s="146"/>
      <c r="GF86" s="122"/>
      <c r="GG86" s="387"/>
      <c r="GH86" s="146"/>
      <c r="GI86" s="146"/>
      <c r="GJ86" s="146"/>
      <c r="GK86" s="146"/>
      <c r="GL86" s="146"/>
      <c r="GM86" s="146"/>
      <c r="GN86" s="146"/>
      <c r="GO86" s="146"/>
      <c r="GP86" s="146"/>
      <c r="GQ86" s="122"/>
      <c r="GR86" s="387"/>
      <c r="GS86" s="146"/>
      <c r="GT86" s="146"/>
      <c r="GU86" s="146"/>
      <c r="GV86" s="146"/>
      <c r="GW86" s="146"/>
      <c r="GX86" s="146"/>
      <c r="GY86" s="146"/>
      <c r="GZ86" s="146"/>
      <c r="HA86" s="146"/>
      <c r="HB86" s="122"/>
      <c r="HC86" s="387"/>
      <c r="HD86" s="146"/>
      <c r="HE86" s="146"/>
      <c r="HF86" s="146"/>
      <c r="HG86" s="146"/>
      <c r="HH86" s="146"/>
      <c r="HI86" s="146"/>
      <c r="HJ86" s="146"/>
      <c r="HK86" s="146"/>
      <c r="HL86" s="146"/>
      <c r="HM86" s="122"/>
      <c r="HN86" s="387"/>
      <c r="HO86" s="146"/>
      <c r="HP86" s="146"/>
      <c r="HQ86" s="146"/>
      <c r="HR86" s="146"/>
      <c r="HS86" s="146"/>
      <c r="HT86" s="146"/>
      <c r="HU86" s="146"/>
      <c r="HV86" s="146"/>
      <c r="HW86" s="146"/>
      <c r="HX86" s="122"/>
      <c r="HY86" s="387"/>
      <c r="HZ86" s="146"/>
      <c r="IA86" s="146"/>
      <c r="IB86" s="146"/>
      <c r="IC86" s="146"/>
      <c r="ID86" s="146"/>
      <c r="IE86" s="146"/>
      <c r="IF86" s="146"/>
      <c r="IG86" s="146"/>
      <c r="IH86" s="146"/>
      <c r="II86" s="122"/>
    </row>
    <row r="87" spans="1:243" ht="12.75">
      <c r="A87" s="725" t="s">
        <v>55</v>
      </c>
      <c r="B87" s="726"/>
      <c r="C87" s="726"/>
      <c r="D87" s="726"/>
      <c r="E87" s="726"/>
      <c r="F87" s="726"/>
      <c r="G87" s="726"/>
      <c r="H87" s="726"/>
      <c r="I87" s="726"/>
      <c r="J87" s="726"/>
      <c r="K87" s="726"/>
      <c r="L87" s="726"/>
      <c r="O87" s="146" t="s">
        <v>56</v>
      </c>
      <c r="S87" s="146" t="s">
        <v>57</v>
      </c>
      <c r="W87" s="299"/>
      <c r="Z87" s="146" t="s">
        <v>56</v>
      </c>
      <c r="AD87" s="146" t="s">
        <v>57</v>
      </c>
      <c r="AH87" s="299"/>
      <c r="AK87" s="146" t="s">
        <v>56</v>
      </c>
      <c r="AO87" s="146" t="s">
        <v>57</v>
      </c>
      <c r="AS87" s="299"/>
      <c r="AV87" s="146" t="s">
        <v>56</v>
      </c>
      <c r="AZ87" s="146" t="s">
        <v>57</v>
      </c>
      <c r="BD87" s="299"/>
      <c r="BG87" s="146" t="s">
        <v>56</v>
      </c>
      <c r="BK87" s="146" t="s">
        <v>57</v>
      </c>
      <c r="BO87" s="299"/>
      <c r="BR87" s="146" t="s">
        <v>56</v>
      </c>
      <c r="BV87" s="146" t="s">
        <v>57</v>
      </c>
      <c r="BZ87" s="299"/>
      <c r="CC87" s="146" t="s">
        <v>56</v>
      </c>
      <c r="CG87" s="146" t="s">
        <v>57</v>
      </c>
      <c r="CK87" s="299"/>
      <c r="CN87" s="146" t="s">
        <v>56</v>
      </c>
      <c r="CR87" s="146" t="s">
        <v>57</v>
      </c>
      <c r="CV87" s="299"/>
      <c r="CY87" s="146" t="s">
        <v>56</v>
      </c>
      <c r="DC87" s="146" t="s">
        <v>57</v>
      </c>
      <c r="DG87" s="299"/>
      <c r="DJ87" s="146" t="s">
        <v>56</v>
      </c>
      <c r="DN87" s="146" t="s">
        <v>57</v>
      </c>
      <c r="DR87" s="299"/>
      <c r="DU87" s="146" t="s">
        <v>56</v>
      </c>
      <c r="DY87" s="146" t="s">
        <v>57</v>
      </c>
      <c r="EC87" s="299"/>
      <c r="EF87" s="146" t="s">
        <v>56</v>
      </c>
      <c r="EJ87" s="146" t="s">
        <v>57</v>
      </c>
      <c r="EN87" s="299"/>
      <c r="EQ87" s="146" t="s">
        <v>56</v>
      </c>
      <c r="EU87" s="146" t="s">
        <v>57</v>
      </c>
      <c r="EY87" s="299"/>
      <c r="FB87" s="146" t="s">
        <v>56</v>
      </c>
      <c r="FF87" s="146" t="s">
        <v>57</v>
      </c>
      <c r="FJ87" s="299"/>
      <c r="FK87" s="387"/>
      <c r="FL87" s="146"/>
      <c r="FM87" s="146" t="s">
        <v>56</v>
      </c>
      <c r="FN87" s="146"/>
      <c r="FO87" s="146"/>
      <c r="FP87" s="146"/>
      <c r="FQ87" s="146" t="s">
        <v>57</v>
      </c>
      <c r="FR87" s="146"/>
      <c r="FS87" s="146"/>
      <c r="FT87" s="146"/>
      <c r="FU87" s="122"/>
      <c r="FV87" s="387"/>
      <c r="FW87" s="146"/>
      <c r="FX87" s="146" t="s">
        <v>56</v>
      </c>
      <c r="FY87" s="146"/>
      <c r="FZ87" s="146"/>
      <c r="GA87" s="146"/>
      <c r="GB87" s="146" t="s">
        <v>57</v>
      </c>
      <c r="GC87" s="146"/>
      <c r="GD87" s="146"/>
      <c r="GE87" s="146"/>
      <c r="GF87" s="122"/>
      <c r="GG87" s="387"/>
      <c r="GH87" s="146"/>
      <c r="GI87" s="146" t="s">
        <v>56</v>
      </c>
      <c r="GJ87" s="146"/>
      <c r="GK87" s="146"/>
      <c r="GL87" s="146"/>
      <c r="GM87" s="146" t="s">
        <v>57</v>
      </c>
      <c r="GN87" s="146"/>
      <c r="GO87" s="146"/>
      <c r="GP87" s="146"/>
      <c r="GQ87" s="122"/>
      <c r="GR87" s="387"/>
      <c r="GS87" s="146"/>
      <c r="GT87" s="146" t="s">
        <v>56</v>
      </c>
      <c r="GU87" s="146"/>
      <c r="GV87" s="146"/>
      <c r="GW87" s="146"/>
      <c r="GX87" s="146" t="s">
        <v>57</v>
      </c>
      <c r="GY87" s="146"/>
      <c r="GZ87" s="146"/>
      <c r="HA87" s="146"/>
      <c r="HB87" s="122"/>
      <c r="HC87" s="387"/>
      <c r="HD87" s="146"/>
      <c r="HE87" s="146" t="s">
        <v>56</v>
      </c>
      <c r="HF87" s="146"/>
      <c r="HG87" s="146"/>
      <c r="HH87" s="146"/>
      <c r="HI87" s="146" t="s">
        <v>57</v>
      </c>
      <c r="HJ87" s="146"/>
      <c r="HK87" s="146"/>
      <c r="HL87" s="146"/>
      <c r="HM87" s="122"/>
      <c r="HN87" s="387"/>
      <c r="HO87" s="146"/>
      <c r="HP87" s="146" t="s">
        <v>56</v>
      </c>
      <c r="HQ87" s="146"/>
      <c r="HR87" s="146"/>
      <c r="HS87" s="146"/>
      <c r="HT87" s="146" t="s">
        <v>57</v>
      </c>
      <c r="HU87" s="146"/>
      <c r="HV87" s="146"/>
      <c r="HW87" s="146"/>
      <c r="HX87" s="122"/>
      <c r="HY87" s="387"/>
      <c r="HZ87" s="146"/>
      <c r="IA87" s="146" t="s">
        <v>56</v>
      </c>
      <c r="IB87" s="146"/>
      <c r="IC87" s="146"/>
      <c r="ID87" s="146"/>
      <c r="IE87" s="146" t="s">
        <v>57</v>
      </c>
      <c r="IF87" s="146"/>
      <c r="IG87" s="146"/>
      <c r="IH87" s="146"/>
      <c r="II87" s="122"/>
    </row>
    <row r="88" spans="23:243" ht="12.75">
      <c r="W88" s="299"/>
      <c r="AH88" s="299"/>
      <c r="AS88" s="299"/>
      <c r="BD88" s="299"/>
      <c r="BO88" s="299"/>
      <c r="BZ88" s="299"/>
      <c r="CK88" s="299"/>
      <c r="CV88" s="299"/>
      <c r="DG88" s="299"/>
      <c r="DR88" s="299"/>
      <c r="EC88" s="299"/>
      <c r="EN88" s="299"/>
      <c r="EY88" s="299"/>
      <c r="FJ88" s="299"/>
      <c r="FK88" s="387"/>
      <c r="FL88" s="146"/>
      <c r="FM88" s="146"/>
      <c r="FN88" s="146"/>
      <c r="FO88" s="146"/>
      <c r="FP88" s="146"/>
      <c r="FQ88" s="146"/>
      <c r="FR88" s="146"/>
      <c r="FS88" s="146"/>
      <c r="FT88" s="146"/>
      <c r="FU88" s="122"/>
      <c r="FV88" s="387"/>
      <c r="FW88" s="146"/>
      <c r="FX88" s="146"/>
      <c r="FY88" s="146"/>
      <c r="FZ88" s="146"/>
      <c r="GA88" s="146"/>
      <c r="GB88" s="146"/>
      <c r="GC88" s="146"/>
      <c r="GD88" s="146"/>
      <c r="GE88" s="146"/>
      <c r="GF88" s="122"/>
      <c r="GG88" s="387"/>
      <c r="GH88" s="146"/>
      <c r="GI88" s="146"/>
      <c r="GJ88" s="146"/>
      <c r="GK88" s="146"/>
      <c r="GL88" s="146"/>
      <c r="GM88" s="146"/>
      <c r="GN88" s="146"/>
      <c r="GO88" s="146"/>
      <c r="GP88" s="146"/>
      <c r="GQ88" s="122"/>
      <c r="GR88" s="387"/>
      <c r="GS88" s="146"/>
      <c r="GT88" s="146"/>
      <c r="GU88" s="146"/>
      <c r="GV88" s="146"/>
      <c r="GW88" s="146"/>
      <c r="GX88" s="146"/>
      <c r="GY88" s="146"/>
      <c r="GZ88" s="146"/>
      <c r="HA88" s="146"/>
      <c r="HB88" s="122"/>
      <c r="HC88" s="387"/>
      <c r="HD88" s="146"/>
      <c r="HE88" s="146"/>
      <c r="HF88" s="146"/>
      <c r="HG88" s="146"/>
      <c r="HH88" s="146"/>
      <c r="HI88" s="146"/>
      <c r="HJ88" s="146"/>
      <c r="HK88" s="146"/>
      <c r="HL88" s="146"/>
      <c r="HM88" s="122"/>
      <c r="HN88" s="387"/>
      <c r="HO88" s="146"/>
      <c r="HP88" s="146"/>
      <c r="HQ88" s="146"/>
      <c r="HR88" s="146"/>
      <c r="HS88" s="146"/>
      <c r="HT88" s="146"/>
      <c r="HU88" s="146"/>
      <c r="HV88" s="146"/>
      <c r="HW88" s="146"/>
      <c r="HX88" s="122"/>
      <c r="HY88" s="387"/>
      <c r="HZ88" s="146"/>
      <c r="IA88" s="146"/>
      <c r="IB88" s="146"/>
      <c r="IC88" s="146"/>
      <c r="ID88" s="146"/>
      <c r="IE88" s="146"/>
      <c r="IF88" s="146"/>
      <c r="IG88" s="146"/>
      <c r="IH88" s="146"/>
      <c r="II88" s="122"/>
    </row>
    <row r="89" spans="1:243" ht="12.75">
      <c r="A89" s="618" t="s">
        <v>650</v>
      </c>
      <c r="B89" s="726"/>
      <c r="C89" s="726"/>
      <c r="D89" s="726"/>
      <c r="E89" s="726"/>
      <c r="F89" s="726"/>
      <c r="G89" s="726"/>
      <c r="H89" s="726"/>
      <c r="I89" s="726"/>
      <c r="J89" s="726"/>
      <c r="K89" s="726"/>
      <c r="L89" s="726"/>
      <c r="N89" s="694"/>
      <c r="O89" s="695"/>
      <c r="P89" s="695"/>
      <c r="Q89" s="695"/>
      <c r="R89" s="695"/>
      <c r="S89" s="695"/>
      <c r="T89" s="695"/>
      <c r="U89" s="695"/>
      <c r="V89" s="696"/>
      <c r="W89" s="299"/>
      <c r="Y89" s="694"/>
      <c r="Z89" s="695"/>
      <c r="AA89" s="695"/>
      <c r="AB89" s="695"/>
      <c r="AC89" s="695"/>
      <c r="AD89" s="695"/>
      <c r="AE89" s="695"/>
      <c r="AF89" s="695"/>
      <c r="AG89" s="696"/>
      <c r="AH89" s="299"/>
      <c r="AJ89" s="694"/>
      <c r="AK89" s="695"/>
      <c r="AL89" s="695"/>
      <c r="AM89" s="695"/>
      <c r="AN89" s="695"/>
      <c r="AO89" s="695"/>
      <c r="AP89" s="695"/>
      <c r="AQ89" s="695"/>
      <c r="AR89" s="696"/>
      <c r="AS89" s="299"/>
      <c r="AU89" s="694"/>
      <c r="AV89" s="695"/>
      <c r="AW89" s="695"/>
      <c r="AX89" s="695"/>
      <c r="AY89" s="695"/>
      <c r="AZ89" s="695"/>
      <c r="BA89" s="695"/>
      <c r="BB89" s="695"/>
      <c r="BC89" s="696"/>
      <c r="BD89" s="299"/>
      <c r="BF89" s="694"/>
      <c r="BG89" s="695"/>
      <c r="BH89" s="695"/>
      <c r="BI89" s="695"/>
      <c r="BJ89" s="695"/>
      <c r="BK89" s="695"/>
      <c r="BL89" s="695"/>
      <c r="BM89" s="695"/>
      <c r="BN89" s="696"/>
      <c r="BO89" s="299"/>
      <c r="BQ89" s="694"/>
      <c r="BR89" s="695"/>
      <c r="BS89" s="695"/>
      <c r="BT89" s="695"/>
      <c r="BU89" s="695"/>
      <c r="BV89" s="695"/>
      <c r="BW89" s="695"/>
      <c r="BX89" s="695"/>
      <c r="BY89" s="696"/>
      <c r="BZ89" s="299"/>
      <c r="CB89" s="694"/>
      <c r="CC89" s="695"/>
      <c r="CD89" s="695"/>
      <c r="CE89" s="695"/>
      <c r="CF89" s="695"/>
      <c r="CG89" s="695"/>
      <c r="CH89" s="695"/>
      <c r="CI89" s="695"/>
      <c r="CJ89" s="696"/>
      <c r="CK89" s="299"/>
      <c r="CM89" s="694"/>
      <c r="CN89" s="695"/>
      <c r="CO89" s="695"/>
      <c r="CP89" s="695"/>
      <c r="CQ89" s="695"/>
      <c r="CR89" s="695"/>
      <c r="CS89" s="695"/>
      <c r="CT89" s="695"/>
      <c r="CU89" s="696"/>
      <c r="CV89" s="299"/>
      <c r="CX89" s="694"/>
      <c r="CY89" s="695"/>
      <c r="CZ89" s="695"/>
      <c r="DA89" s="695"/>
      <c r="DB89" s="695"/>
      <c r="DC89" s="695"/>
      <c r="DD89" s="695"/>
      <c r="DE89" s="695"/>
      <c r="DF89" s="696"/>
      <c r="DG89" s="299"/>
      <c r="DI89" s="694"/>
      <c r="DJ89" s="695"/>
      <c r="DK89" s="695"/>
      <c r="DL89" s="695"/>
      <c r="DM89" s="695"/>
      <c r="DN89" s="695"/>
      <c r="DO89" s="695"/>
      <c r="DP89" s="695"/>
      <c r="DQ89" s="696"/>
      <c r="DR89" s="299"/>
      <c r="DT89" s="694"/>
      <c r="DU89" s="695"/>
      <c r="DV89" s="695"/>
      <c r="DW89" s="695"/>
      <c r="DX89" s="695"/>
      <c r="DY89" s="695"/>
      <c r="DZ89" s="695"/>
      <c r="EA89" s="695"/>
      <c r="EB89" s="696"/>
      <c r="EC89" s="299"/>
      <c r="EE89" s="694"/>
      <c r="EF89" s="695"/>
      <c r="EG89" s="695"/>
      <c r="EH89" s="695"/>
      <c r="EI89" s="695"/>
      <c r="EJ89" s="695"/>
      <c r="EK89" s="695"/>
      <c r="EL89" s="695"/>
      <c r="EM89" s="696"/>
      <c r="EN89" s="299"/>
      <c r="EP89" s="694"/>
      <c r="EQ89" s="695"/>
      <c r="ER89" s="695"/>
      <c r="ES89" s="695"/>
      <c r="ET89" s="695"/>
      <c r="EU89" s="695"/>
      <c r="EV89" s="695"/>
      <c r="EW89" s="695"/>
      <c r="EX89" s="696"/>
      <c r="EY89" s="299"/>
      <c r="FA89" s="694"/>
      <c r="FB89" s="695"/>
      <c r="FC89" s="695"/>
      <c r="FD89" s="695"/>
      <c r="FE89" s="695"/>
      <c r="FF89" s="695"/>
      <c r="FG89" s="695"/>
      <c r="FH89" s="695"/>
      <c r="FI89" s="696"/>
      <c r="FJ89" s="299"/>
      <c r="FK89" s="387"/>
      <c r="FL89" s="694"/>
      <c r="FM89" s="695"/>
      <c r="FN89" s="695"/>
      <c r="FO89" s="695"/>
      <c r="FP89" s="695"/>
      <c r="FQ89" s="695"/>
      <c r="FR89" s="695"/>
      <c r="FS89" s="695"/>
      <c r="FT89" s="696"/>
      <c r="FU89" s="122"/>
      <c r="FV89" s="387"/>
      <c r="FW89" s="694"/>
      <c r="FX89" s="695"/>
      <c r="FY89" s="695"/>
      <c r="FZ89" s="695"/>
      <c r="GA89" s="695"/>
      <c r="GB89" s="695"/>
      <c r="GC89" s="695"/>
      <c r="GD89" s="695"/>
      <c r="GE89" s="696"/>
      <c r="GF89" s="122"/>
      <c r="GG89" s="387"/>
      <c r="GH89" s="694"/>
      <c r="GI89" s="695"/>
      <c r="GJ89" s="695"/>
      <c r="GK89" s="695"/>
      <c r="GL89" s="695"/>
      <c r="GM89" s="695"/>
      <c r="GN89" s="695"/>
      <c r="GO89" s="695"/>
      <c r="GP89" s="696"/>
      <c r="GQ89" s="122"/>
      <c r="GR89" s="387"/>
      <c r="GS89" s="694"/>
      <c r="GT89" s="695"/>
      <c r="GU89" s="695"/>
      <c r="GV89" s="695"/>
      <c r="GW89" s="695"/>
      <c r="GX89" s="695"/>
      <c r="GY89" s="695"/>
      <c r="GZ89" s="695"/>
      <c r="HA89" s="696"/>
      <c r="HB89" s="122"/>
      <c r="HC89" s="387"/>
      <c r="HD89" s="694"/>
      <c r="HE89" s="695"/>
      <c r="HF89" s="695"/>
      <c r="HG89" s="695"/>
      <c r="HH89" s="695"/>
      <c r="HI89" s="695"/>
      <c r="HJ89" s="695"/>
      <c r="HK89" s="695"/>
      <c r="HL89" s="696"/>
      <c r="HM89" s="122"/>
      <c r="HN89" s="387"/>
      <c r="HO89" s="694"/>
      <c r="HP89" s="695"/>
      <c r="HQ89" s="695"/>
      <c r="HR89" s="695"/>
      <c r="HS89" s="695"/>
      <c r="HT89" s="695"/>
      <c r="HU89" s="695"/>
      <c r="HV89" s="695"/>
      <c r="HW89" s="696"/>
      <c r="HX89" s="122"/>
      <c r="HY89" s="387"/>
      <c r="HZ89" s="694"/>
      <c r="IA89" s="695"/>
      <c r="IB89" s="695"/>
      <c r="IC89" s="695"/>
      <c r="ID89" s="695"/>
      <c r="IE89" s="695"/>
      <c r="IF89" s="695"/>
      <c r="IG89" s="695"/>
      <c r="IH89" s="696"/>
      <c r="II89" s="122"/>
    </row>
    <row r="90" spans="1:243" ht="12.75">
      <c r="A90" s="725" t="s">
        <v>23</v>
      </c>
      <c r="B90" s="726"/>
      <c r="C90" s="726"/>
      <c r="D90" s="726"/>
      <c r="E90" s="726"/>
      <c r="F90" s="726"/>
      <c r="G90" s="726"/>
      <c r="H90" s="726"/>
      <c r="I90" s="726"/>
      <c r="J90" s="726"/>
      <c r="K90" s="726"/>
      <c r="L90" s="726"/>
      <c r="N90" s="694"/>
      <c r="O90" s="695"/>
      <c r="P90" s="695"/>
      <c r="Q90" s="695"/>
      <c r="R90" s="695"/>
      <c r="S90" s="695"/>
      <c r="T90" s="695"/>
      <c r="U90" s="695"/>
      <c r="V90" s="696"/>
      <c r="W90" s="299"/>
      <c r="Y90" s="694"/>
      <c r="Z90" s="695"/>
      <c r="AA90" s="695"/>
      <c r="AB90" s="695"/>
      <c r="AC90" s="695"/>
      <c r="AD90" s="695"/>
      <c r="AE90" s="695"/>
      <c r="AF90" s="695"/>
      <c r="AG90" s="696"/>
      <c r="AH90" s="299"/>
      <c r="AJ90" s="694"/>
      <c r="AK90" s="695"/>
      <c r="AL90" s="695"/>
      <c r="AM90" s="695"/>
      <c r="AN90" s="695"/>
      <c r="AO90" s="695"/>
      <c r="AP90" s="695"/>
      <c r="AQ90" s="695"/>
      <c r="AR90" s="696"/>
      <c r="AS90" s="299"/>
      <c r="AU90" s="694"/>
      <c r="AV90" s="695"/>
      <c r="AW90" s="695"/>
      <c r="AX90" s="695"/>
      <c r="AY90" s="695"/>
      <c r="AZ90" s="695"/>
      <c r="BA90" s="695"/>
      <c r="BB90" s="695"/>
      <c r="BC90" s="696"/>
      <c r="BD90" s="299"/>
      <c r="BF90" s="694"/>
      <c r="BG90" s="695"/>
      <c r="BH90" s="695"/>
      <c r="BI90" s="695"/>
      <c r="BJ90" s="695"/>
      <c r="BK90" s="695"/>
      <c r="BL90" s="695"/>
      <c r="BM90" s="695"/>
      <c r="BN90" s="696"/>
      <c r="BO90" s="299"/>
      <c r="BQ90" s="694"/>
      <c r="BR90" s="695"/>
      <c r="BS90" s="695"/>
      <c r="BT90" s="695"/>
      <c r="BU90" s="695"/>
      <c r="BV90" s="695"/>
      <c r="BW90" s="695"/>
      <c r="BX90" s="695"/>
      <c r="BY90" s="696"/>
      <c r="BZ90" s="299"/>
      <c r="CB90" s="694"/>
      <c r="CC90" s="695"/>
      <c r="CD90" s="695"/>
      <c r="CE90" s="695"/>
      <c r="CF90" s="695"/>
      <c r="CG90" s="695"/>
      <c r="CH90" s="695"/>
      <c r="CI90" s="695"/>
      <c r="CJ90" s="696"/>
      <c r="CK90" s="299"/>
      <c r="CM90" s="694"/>
      <c r="CN90" s="695"/>
      <c r="CO90" s="695"/>
      <c r="CP90" s="695"/>
      <c r="CQ90" s="695"/>
      <c r="CR90" s="695"/>
      <c r="CS90" s="695"/>
      <c r="CT90" s="695"/>
      <c r="CU90" s="696"/>
      <c r="CV90" s="299"/>
      <c r="CX90" s="694"/>
      <c r="CY90" s="695"/>
      <c r="CZ90" s="695"/>
      <c r="DA90" s="695"/>
      <c r="DB90" s="695"/>
      <c r="DC90" s="695"/>
      <c r="DD90" s="695"/>
      <c r="DE90" s="695"/>
      <c r="DF90" s="696"/>
      <c r="DG90" s="299"/>
      <c r="DI90" s="694"/>
      <c r="DJ90" s="695"/>
      <c r="DK90" s="695"/>
      <c r="DL90" s="695"/>
      <c r="DM90" s="695"/>
      <c r="DN90" s="695"/>
      <c r="DO90" s="695"/>
      <c r="DP90" s="695"/>
      <c r="DQ90" s="696"/>
      <c r="DR90" s="299"/>
      <c r="DT90" s="694"/>
      <c r="DU90" s="695"/>
      <c r="DV90" s="695"/>
      <c r="DW90" s="695"/>
      <c r="DX90" s="695"/>
      <c r="DY90" s="695"/>
      <c r="DZ90" s="695"/>
      <c r="EA90" s="695"/>
      <c r="EB90" s="696"/>
      <c r="EC90" s="299"/>
      <c r="EE90" s="694"/>
      <c r="EF90" s="695"/>
      <c r="EG90" s="695"/>
      <c r="EH90" s="695"/>
      <c r="EI90" s="695"/>
      <c r="EJ90" s="695"/>
      <c r="EK90" s="695"/>
      <c r="EL90" s="695"/>
      <c r="EM90" s="696"/>
      <c r="EN90" s="299"/>
      <c r="EP90" s="694"/>
      <c r="EQ90" s="695"/>
      <c r="ER90" s="695"/>
      <c r="ES90" s="695"/>
      <c r="ET90" s="695"/>
      <c r="EU90" s="695"/>
      <c r="EV90" s="695"/>
      <c r="EW90" s="695"/>
      <c r="EX90" s="696"/>
      <c r="EY90" s="299"/>
      <c r="FA90" s="694"/>
      <c r="FB90" s="695"/>
      <c r="FC90" s="695"/>
      <c r="FD90" s="695"/>
      <c r="FE90" s="695"/>
      <c r="FF90" s="695"/>
      <c r="FG90" s="695"/>
      <c r="FH90" s="695"/>
      <c r="FI90" s="696"/>
      <c r="FJ90" s="299"/>
      <c r="FK90" s="387"/>
      <c r="FL90" s="736"/>
      <c r="FM90" s="737"/>
      <c r="FN90" s="737"/>
      <c r="FO90" s="737"/>
      <c r="FP90" s="737"/>
      <c r="FQ90" s="737"/>
      <c r="FR90" s="737"/>
      <c r="FS90" s="737"/>
      <c r="FT90" s="738"/>
      <c r="FU90" s="122"/>
      <c r="FV90" s="387"/>
      <c r="FW90" s="736"/>
      <c r="FX90" s="737"/>
      <c r="FY90" s="737"/>
      <c r="FZ90" s="737"/>
      <c r="GA90" s="737"/>
      <c r="GB90" s="737"/>
      <c r="GC90" s="737"/>
      <c r="GD90" s="737"/>
      <c r="GE90" s="738"/>
      <c r="GF90" s="122"/>
      <c r="GG90" s="387"/>
      <c r="GH90" s="736"/>
      <c r="GI90" s="737"/>
      <c r="GJ90" s="737"/>
      <c r="GK90" s="737"/>
      <c r="GL90" s="737"/>
      <c r="GM90" s="737"/>
      <c r="GN90" s="737"/>
      <c r="GO90" s="737"/>
      <c r="GP90" s="738"/>
      <c r="GQ90" s="122"/>
      <c r="GR90" s="387"/>
      <c r="GS90" s="736"/>
      <c r="GT90" s="737"/>
      <c r="GU90" s="737"/>
      <c r="GV90" s="737"/>
      <c r="GW90" s="737"/>
      <c r="GX90" s="737"/>
      <c r="GY90" s="737"/>
      <c r="GZ90" s="737"/>
      <c r="HA90" s="738"/>
      <c r="HB90" s="122"/>
      <c r="HC90" s="387"/>
      <c r="HD90" s="736"/>
      <c r="HE90" s="737"/>
      <c r="HF90" s="737"/>
      <c r="HG90" s="737"/>
      <c r="HH90" s="737"/>
      <c r="HI90" s="737"/>
      <c r="HJ90" s="737"/>
      <c r="HK90" s="737"/>
      <c r="HL90" s="738"/>
      <c r="HM90" s="122"/>
      <c r="HN90" s="387"/>
      <c r="HO90" s="736"/>
      <c r="HP90" s="737"/>
      <c r="HQ90" s="737"/>
      <c r="HR90" s="737"/>
      <c r="HS90" s="737"/>
      <c r="HT90" s="737"/>
      <c r="HU90" s="737"/>
      <c r="HV90" s="737"/>
      <c r="HW90" s="738"/>
      <c r="HX90" s="122"/>
      <c r="HY90" s="387"/>
      <c r="HZ90" s="736"/>
      <c r="IA90" s="737"/>
      <c r="IB90" s="737"/>
      <c r="IC90" s="737"/>
      <c r="ID90" s="737"/>
      <c r="IE90" s="737"/>
      <c r="IF90" s="737"/>
      <c r="IG90" s="737"/>
      <c r="IH90" s="738"/>
      <c r="II90" s="122"/>
    </row>
    <row r="91" spans="23:243" ht="12.75">
      <c r="W91" s="299"/>
      <c r="AH91" s="299"/>
      <c r="AS91" s="299"/>
      <c r="BD91" s="299"/>
      <c r="BO91" s="299"/>
      <c r="BZ91" s="299"/>
      <c r="CK91" s="299"/>
      <c r="CV91" s="299"/>
      <c r="DG91" s="299"/>
      <c r="DR91" s="299"/>
      <c r="EC91" s="299"/>
      <c r="EN91" s="299"/>
      <c r="EY91" s="299"/>
      <c r="FJ91" s="299"/>
      <c r="FK91" s="122"/>
      <c r="FL91" s="122"/>
      <c r="FM91" s="122"/>
      <c r="FN91" s="122"/>
      <c r="FO91" s="122"/>
      <c r="FP91" s="122"/>
      <c r="FQ91" s="122"/>
      <c r="FR91" s="122"/>
      <c r="FS91" s="122"/>
      <c r="FT91" s="122"/>
      <c r="FU91" s="122"/>
      <c r="FV91" s="122"/>
      <c r="FW91" s="122"/>
      <c r="FX91" s="122"/>
      <c r="FY91" s="122"/>
      <c r="FZ91" s="122"/>
      <c r="GA91" s="122"/>
      <c r="GB91" s="122"/>
      <c r="GC91" s="122"/>
      <c r="GD91" s="122"/>
      <c r="GE91" s="122"/>
      <c r="GF91" s="122"/>
      <c r="GG91" s="122"/>
      <c r="GH91" s="122"/>
      <c r="GI91" s="122"/>
      <c r="GJ91" s="122"/>
      <c r="GK91" s="122"/>
      <c r="GL91" s="122"/>
      <c r="GM91" s="122"/>
      <c r="GN91" s="122"/>
      <c r="GO91" s="122"/>
      <c r="GP91" s="122"/>
      <c r="GQ91" s="122"/>
      <c r="GR91" s="122"/>
      <c r="GS91" s="122"/>
      <c r="GT91" s="122"/>
      <c r="GU91" s="122"/>
      <c r="GV91" s="122"/>
      <c r="GW91" s="122"/>
      <c r="GX91" s="122"/>
      <c r="GY91" s="122"/>
      <c r="GZ91" s="122"/>
      <c r="HA91" s="122"/>
      <c r="HB91" s="122"/>
      <c r="HC91" s="122"/>
      <c r="HD91" s="122"/>
      <c r="HE91" s="122"/>
      <c r="HF91" s="122"/>
      <c r="HG91" s="122"/>
      <c r="HH91" s="122"/>
      <c r="HI91" s="122"/>
      <c r="HJ91" s="122"/>
      <c r="HK91" s="122"/>
      <c r="HL91" s="122"/>
      <c r="HM91" s="122"/>
      <c r="HN91" s="122"/>
      <c r="HO91" s="122"/>
      <c r="HP91" s="122"/>
      <c r="HQ91" s="122"/>
      <c r="HR91" s="122"/>
      <c r="HS91" s="122"/>
      <c r="HT91" s="122"/>
      <c r="HU91" s="122"/>
      <c r="HV91" s="122"/>
      <c r="HW91" s="122"/>
      <c r="HX91" s="122"/>
      <c r="HY91" s="122"/>
      <c r="HZ91" s="122"/>
      <c r="IA91" s="122"/>
      <c r="IB91" s="122"/>
      <c r="IC91" s="122"/>
      <c r="ID91" s="122"/>
      <c r="IE91" s="122"/>
      <c r="IF91" s="122"/>
      <c r="IG91" s="122"/>
      <c r="IH91" s="122"/>
      <c r="II91" s="122"/>
    </row>
    <row r="92" spans="23:243" ht="12.75">
      <c r="W92" s="299"/>
      <c r="AH92" s="299"/>
      <c r="AS92" s="299"/>
      <c r="BD92" s="299"/>
      <c r="BO92" s="299"/>
      <c r="BZ92" s="299"/>
      <c r="CK92" s="299"/>
      <c r="CV92" s="299"/>
      <c r="DG92" s="299"/>
      <c r="DR92" s="299"/>
      <c r="EC92" s="299"/>
      <c r="EN92" s="299"/>
      <c r="EY92" s="299"/>
      <c r="FJ92" s="299"/>
      <c r="FK92" s="122"/>
      <c r="FL92" s="122"/>
      <c r="FM92" s="122"/>
      <c r="FN92" s="122"/>
      <c r="FO92" s="122"/>
      <c r="FP92" s="122"/>
      <c r="FQ92" s="122"/>
      <c r="FR92" s="122"/>
      <c r="FS92" s="122"/>
      <c r="FT92" s="122"/>
      <c r="FU92" s="122"/>
      <c r="FV92" s="122"/>
      <c r="FW92" s="122"/>
      <c r="FX92" s="122"/>
      <c r="FY92" s="122"/>
      <c r="FZ92" s="122"/>
      <c r="GA92" s="122"/>
      <c r="GB92" s="122"/>
      <c r="GC92" s="122"/>
      <c r="GD92" s="122"/>
      <c r="GE92" s="122"/>
      <c r="GF92" s="122"/>
      <c r="GG92" s="122"/>
      <c r="GH92" s="122"/>
      <c r="GI92" s="122"/>
      <c r="GJ92" s="122"/>
      <c r="GK92" s="122"/>
      <c r="GL92" s="122"/>
      <c r="GM92" s="122"/>
      <c r="GN92" s="122"/>
      <c r="GO92" s="122"/>
      <c r="GP92" s="122"/>
      <c r="GQ92" s="122"/>
      <c r="GR92" s="122"/>
      <c r="GS92" s="122"/>
      <c r="GT92" s="122"/>
      <c r="GU92" s="122"/>
      <c r="GV92" s="122"/>
      <c r="GW92" s="122"/>
      <c r="GX92" s="122"/>
      <c r="GY92" s="122"/>
      <c r="GZ92" s="122"/>
      <c r="HA92" s="122"/>
      <c r="HB92" s="122"/>
      <c r="HC92" s="122"/>
      <c r="HD92" s="122"/>
      <c r="HE92" s="122"/>
      <c r="HF92" s="122"/>
      <c r="HG92" s="122"/>
      <c r="HH92" s="122"/>
      <c r="HI92" s="122"/>
      <c r="HJ92" s="122"/>
      <c r="HK92" s="122"/>
      <c r="HL92" s="122"/>
      <c r="HM92" s="122"/>
      <c r="HN92" s="122"/>
      <c r="HO92" s="122"/>
      <c r="HP92" s="122"/>
      <c r="HQ92" s="122"/>
      <c r="HR92" s="122"/>
      <c r="HS92" s="122"/>
      <c r="HT92" s="122"/>
      <c r="HU92" s="122"/>
      <c r="HV92" s="122"/>
      <c r="HW92" s="122"/>
      <c r="HX92" s="122"/>
      <c r="HY92" s="122"/>
      <c r="HZ92" s="122"/>
      <c r="IA92" s="122"/>
      <c r="IB92" s="122"/>
      <c r="IC92" s="122"/>
      <c r="ID92" s="122"/>
      <c r="IE92" s="122"/>
      <c r="IF92" s="122"/>
      <c r="IG92" s="122"/>
      <c r="IH92" s="122"/>
      <c r="II92" s="122"/>
    </row>
    <row r="93" spans="23:243" ht="12.75">
      <c r="W93" s="299"/>
      <c r="AH93" s="299"/>
      <c r="AS93" s="299"/>
      <c r="BD93" s="299"/>
      <c r="BO93" s="299"/>
      <c r="BZ93" s="299"/>
      <c r="CK93" s="299"/>
      <c r="CV93" s="299"/>
      <c r="DG93" s="299"/>
      <c r="DR93" s="299"/>
      <c r="EC93" s="299"/>
      <c r="EN93" s="299"/>
      <c r="EY93" s="299"/>
      <c r="FJ93" s="299"/>
      <c r="FK93" s="122"/>
      <c r="FL93" s="122"/>
      <c r="FM93" s="122"/>
      <c r="FN93" s="122"/>
      <c r="FO93" s="122"/>
      <c r="FP93" s="122"/>
      <c r="FQ93" s="122"/>
      <c r="FR93" s="122"/>
      <c r="FS93" s="122"/>
      <c r="FT93" s="122"/>
      <c r="FU93" s="122"/>
      <c r="FV93" s="122"/>
      <c r="FW93" s="122"/>
      <c r="FX93" s="122"/>
      <c r="FY93" s="122"/>
      <c r="FZ93" s="122"/>
      <c r="GA93" s="122"/>
      <c r="GB93" s="122"/>
      <c r="GC93" s="122"/>
      <c r="GD93" s="122"/>
      <c r="GE93" s="122"/>
      <c r="GF93" s="122"/>
      <c r="GG93" s="122"/>
      <c r="GH93" s="122"/>
      <c r="GI93" s="122"/>
      <c r="GJ93" s="122"/>
      <c r="GK93" s="122"/>
      <c r="GL93" s="122"/>
      <c r="GM93" s="122"/>
      <c r="GN93" s="122"/>
      <c r="GO93" s="122"/>
      <c r="GP93" s="122"/>
      <c r="GQ93" s="122"/>
      <c r="GR93" s="122"/>
      <c r="GS93" s="122"/>
      <c r="GT93" s="122"/>
      <c r="GU93" s="122"/>
      <c r="GV93" s="122"/>
      <c r="GW93" s="122"/>
      <c r="GX93" s="122"/>
      <c r="GY93" s="122"/>
      <c r="GZ93" s="122"/>
      <c r="HA93" s="122"/>
      <c r="HB93" s="122"/>
      <c r="HC93" s="122"/>
      <c r="HD93" s="122"/>
      <c r="HE93" s="122"/>
      <c r="HF93" s="122"/>
      <c r="HG93" s="122"/>
      <c r="HH93" s="122"/>
      <c r="HI93" s="122"/>
      <c r="HJ93" s="122"/>
      <c r="HK93" s="122"/>
      <c r="HL93" s="122"/>
      <c r="HM93" s="122"/>
      <c r="HN93" s="122"/>
      <c r="HO93" s="122"/>
      <c r="HP93" s="122"/>
      <c r="HQ93" s="122"/>
      <c r="HR93" s="122"/>
      <c r="HS93" s="122"/>
      <c r="HT93" s="122"/>
      <c r="HU93" s="122"/>
      <c r="HV93" s="122"/>
      <c r="HW93" s="122"/>
      <c r="HX93" s="122"/>
      <c r="HY93" s="122"/>
      <c r="HZ93" s="122"/>
      <c r="IA93" s="122"/>
      <c r="IB93" s="122"/>
      <c r="IC93" s="122"/>
      <c r="ID93" s="122"/>
      <c r="IE93" s="122"/>
      <c r="IF93" s="122"/>
      <c r="IG93" s="122"/>
      <c r="IH93" s="122"/>
      <c r="II93" s="122"/>
    </row>
    <row r="94" spans="23:243" ht="12.75">
      <c r="W94" s="299"/>
      <c r="AH94" s="299"/>
      <c r="AS94" s="299"/>
      <c r="BD94" s="299"/>
      <c r="BO94" s="299"/>
      <c r="BZ94" s="299"/>
      <c r="CK94" s="299"/>
      <c r="CV94" s="299"/>
      <c r="DG94" s="299"/>
      <c r="DR94" s="299"/>
      <c r="EC94" s="299"/>
      <c r="EN94" s="299"/>
      <c r="EY94" s="299"/>
      <c r="FJ94" s="299"/>
      <c r="FK94" s="122"/>
      <c r="FL94" s="122"/>
      <c r="FM94" s="122"/>
      <c r="FN94" s="122"/>
      <c r="FO94" s="122"/>
      <c r="FP94" s="122"/>
      <c r="FQ94" s="122"/>
      <c r="FR94" s="122"/>
      <c r="FS94" s="122"/>
      <c r="FT94" s="122"/>
      <c r="FU94" s="122"/>
      <c r="FV94" s="122"/>
      <c r="FW94" s="122"/>
      <c r="FX94" s="122"/>
      <c r="FY94" s="122"/>
      <c r="FZ94" s="122"/>
      <c r="GA94" s="122"/>
      <c r="GB94" s="122"/>
      <c r="GC94" s="122"/>
      <c r="GD94" s="122"/>
      <c r="GE94" s="122"/>
      <c r="GF94" s="122"/>
      <c r="GG94" s="122"/>
      <c r="GH94" s="122"/>
      <c r="GI94" s="122"/>
      <c r="GJ94" s="122"/>
      <c r="GK94" s="122"/>
      <c r="GL94" s="122"/>
      <c r="GM94" s="122"/>
      <c r="GN94" s="122"/>
      <c r="GO94" s="122"/>
      <c r="GP94" s="122"/>
      <c r="GQ94" s="122"/>
      <c r="GR94" s="122"/>
      <c r="GS94" s="122"/>
      <c r="GT94" s="122"/>
      <c r="GU94" s="122"/>
      <c r="GV94" s="122"/>
      <c r="GW94" s="122"/>
      <c r="GX94" s="122"/>
      <c r="GY94" s="122"/>
      <c r="GZ94" s="122"/>
      <c r="HA94" s="122"/>
      <c r="HB94" s="122"/>
      <c r="HC94" s="122"/>
      <c r="HD94" s="122"/>
      <c r="HE94" s="122"/>
      <c r="HF94" s="122"/>
      <c r="HG94" s="122"/>
      <c r="HH94" s="122"/>
      <c r="HI94" s="122"/>
      <c r="HJ94" s="122"/>
      <c r="HK94" s="122"/>
      <c r="HL94" s="122"/>
      <c r="HM94" s="122"/>
      <c r="HN94" s="122"/>
      <c r="HO94" s="122"/>
      <c r="HP94" s="122"/>
      <c r="HQ94" s="122"/>
      <c r="HR94" s="122"/>
      <c r="HS94" s="122"/>
      <c r="HT94" s="122"/>
      <c r="HU94" s="122"/>
      <c r="HV94" s="122"/>
      <c r="HW94" s="122"/>
      <c r="HX94" s="122"/>
      <c r="HY94" s="122"/>
      <c r="HZ94" s="122"/>
      <c r="IA94" s="122"/>
      <c r="IB94" s="122"/>
      <c r="IC94" s="122"/>
      <c r="ID94" s="122"/>
      <c r="IE94" s="122"/>
      <c r="IF94" s="122"/>
      <c r="IG94" s="122"/>
      <c r="IH94" s="122"/>
      <c r="II94" s="122"/>
    </row>
    <row r="95" spans="23:166" ht="12.75">
      <c r="W95" s="299"/>
      <c r="AH95" s="299"/>
      <c r="AS95" s="299"/>
      <c r="BD95" s="299"/>
      <c r="BO95" s="299"/>
      <c r="BZ95" s="299"/>
      <c r="CK95" s="299"/>
      <c r="CV95" s="299"/>
      <c r="DG95" s="299"/>
      <c r="DR95" s="299"/>
      <c r="EC95" s="299"/>
      <c r="EN95" s="299"/>
      <c r="EY95" s="299"/>
      <c r="FJ95" s="299"/>
    </row>
  </sheetData>
  <sheetProtection/>
  <mergeCells count="667">
    <mergeCell ref="HD90:HL90"/>
    <mergeCell ref="HO90:HW90"/>
    <mergeCell ref="HZ90:IH90"/>
    <mergeCell ref="FL90:FT90"/>
    <mergeCell ref="FW90:GE90"/>
    <mergeCell ref="GH90:GP90"/>
    <mergeCell ref="GS90:HA90"/>
    <mergeCell ref="HZ78:IH78"/>
    <mergeCell ref="FL89:FT89"/>
    <mergeCell ref="FW89:GE89"/>
    <mergeCell ref="GH89:GP89"/>
    <mergeCell ref="GS89:HA89"/>
    <mergeCell ref="HD89:HL89"/>
    <mergeCell ref="HO89:HW89"/>
    <mergeCell ref="HZ89:IH89"/>
    <mergeCell ref="FL78:FT78"/>
    <mergeCell ref="FW78:GE78"/>
    <mergeCell ref="GH78:GP78"/>
    <mergeCell ref="GS78:HA78"/>
    <mergeCell ref="HD78:HL78"/>
    <mergeCell ref="HO78:HW78"/>
    <mergeCell ref="HZ74:IH74"/>
    <mergeCell ref="FL75:FT75"/>
    <mergeCell ref="FW75:GE75"/>
    <mergeCell ref="GH75:GP75"/>
    <mergeCell ref="GS75:HA75"/>
    <mergeCell ref="HD75:HL75"/>
    <mergeCell ref="HO75:HW75"/>
    <mergeCell ref="HZ75:IH75"/>
    <mergeCell ref="FL74:FT74"/>
    <mergeCell ref="FW74:GE74"/>
    <mergeCell ref="GH74:GP74"/>
    <mergeCell ref="GS74:HA74"/>
    <mergeCell ref="HD74:HL74"/>
    <mergeCell ref="HO74:HW74"/>
    <mergeCell ref="HZ64:IC64"/>
    <mergeCell ref="ID64:IG64"/>
    <mergeCell ref="FL67:FT67"/>
    <mergeCell ref="FW67:GE67"/>
    <mergeCell ref="GH67:GP67"/>
    <mergeCell ref="GS67:HA67"/>
    <mergeCell ref="HD67:HL67"/>
    <mergeCell ref="HO67:HW67"/>
    <mergeCell ref="HZ67:IH67"/>
    <mergeCell ref="GS64:GV64"/>
    <mergeCell ref="GW64:GZ64"/>
    <mergeCell ref="HD64:HG64"/>
    <mergeCell ref="HH64:HK64"/>
    <mergeCell ref="HO64:HR64"/>
    <mergeCell ref="HS64:HV64"/>
    <mergeCell ref="FL64:FO64"/>
    <mergeCell ref="FP64:FS64"/>
    <mergeCell ref="FW64:FZ64"/>
    <mergeCell ref="GA64:GD64"/>
    <mergeCell ref="GH64:GK64"/>
    <mergeCell ref="GL64:GO64"/>
    <mergeCell ref="IE61:IH61"/>
    <mergeCell ref="FL63:FO63"/>
    <mergeCell ref="FW63:FZ63"/>
    <mergeCell ref="GH63:GK63"/>
    <mergeCell ref="GS63:GV63"/>
    <mergeCell ref="HD63:HG63"/>
    <mergeCell ref="HO63:HR63"/>
    <mergeCell ref="HZ63:IC63"/>
    <mergeCell ref="FQ61:FT61"/>
    <mergeCell ref="GB61:GE61"/>
    <mergeCell ref="GM61:GP61"/>
    <mergeCell ref="GX61:HA61"/>
    <mergeCell ref="HI61:HL61"/>
    <mergeCell ref="HT61:HW61"/>
    <mergeCell ref="HZ52:IH52"/>
    <mergeCell ref="HZ53:IH53"/>
    <mergeCell ref="FL53:FT53"/>
    <mergeCell ref="FW53:GE53"/>
    <mergeCell ref="GH53:GP53"/>
    <mergeCell ref="GS53:HA53"/>
    <mergeCell ref="HD53:HL53"/>
    <mergeCell ref="HO53:HW53"/>
    <mergeCell ref="FL52:FT52"/>
    <mergeCell ref="FW52:GE52"/>
    <mergeCell ref="GH52:GP52"/>
    <mergeCell ref="GS52:HA52"/>
    <mergeCell ref="HD52:HL52"/>
    <mergeCell ref="HO52:HW52"/>
    <mergeCell ref="HZ48:IH48"/>
    <mergeCell ref="FL50:FT50"/>
    <mergeCell ref="FW50:GE50"/>
    <mergeCell ref="GH50:GP50"/>
    <mergeCell ref="GS50:HA50"/>
    <mergeCell ref="HD50:HL50"/>
    <mergeCell ref="HO50:HW50"/>
    <mergeCell ref="HZ50:IH50"/>
    <mergeCell ref="FL48:FT48"/>
    <mergeCell ref="FW48:GE48"/>
    <mergeCell ref="GH48:GP48"/>
    <mergeCell ref="GS48:HA48"/>
    <mergeCell ref="HD48:HL48"/>
    <mergeCell ref="HO48:HW48"/>
    <mergeCell ref="HZ39:IH39"/>
    <mergeCell ref="FL40:FT40"/>
    <mergeCell ref="FW40:GE40"/>
    <mergeCell ref="GH40:GP40"/>
    <mergeCell ref="GS40:HA40"/>
    <mergeCell ref="HD40:HL40"/>
    <mergeCell ref="HO40:HW40"/>
    <mergeCell ref="HZ40:IH40"/>
    <mergeCell ref="FL39:FT39"/>
    <mergeCell ref="FW39:GE39"/>
    <mergeCell ref="GH39:GP39"/>
    <mergeCell ref="GS39:HA39"/>
    <mergeCell ref="HD39:HL39"/>
    <mergeCell ref="HO39:HW39"/>
    <mergeCell ref="HQ32:HT32"/>
    <mergeCell ref="IB32:IE32"/>
    <mergeCell ref="HF32:HI32"/>
    <mergeCell ref="FL38:FT38"/>
    <mergeCell ref="FW38:GE38"/>
    <mergeCell ref="GH38:GP38"/>
    <mergeCell ref="GS38:HA38"/>
    <mergeCell ref="HD38:HL38"/>
    <mergeCell ref="HO38:HW38"/>
    <mergeCell ref="HZ38:IH38"/>
    <mergeCell ref="IF32:IH32"/>
    <mergeCell ref="GY32:HA32"/>
    <mergeCell ref="FL37:FT37"/>
    <mergeCell ref="FW37:GE37"/>
    <mergeCell ref="GH37:GP37"/>
    <mergeCell ref="GS37:HA37"/>
    <mergeCell ref="HD37:HL37"/>
    <mergeCell ref="HO37:HW37"/>
    <mergeCell ref="HZ37:IH37"/>
    <mergeCell ref="HJ32:HL32"/>
    <mergeCell ref="HU32:HW32"/>
    <mergeCell ref="HZ31:IA31"/>
    <mergeCell ref="IF31:IH31"/>
    <mergeCell ref="FN32:FQ32"/>
    <mergeCell ref="FR32:FT32"/>
    <mergeCell ref="FY32:GB32"/>
    <mergeCell ref="GC32:GE32"/>
    <mergeCell ref="GJ32:GM32"/>
    <mergeCell ref="GN32:GP32"/>
    <mergeCell ref="GU32:GX32"/>
    <mergeCell ref="IB31:IE31"/>
    <mergeCell ref="HD31:HE31"/>
    <mergeCell ref="HF31:HI31"/>
    <mergeCell ref="HJ31:HL31"/>
    <mergeCell ref="HO31:HP31"/>
    <mergeCell ref="HQ31:HT31"/>
    <mergeCell ref="HU31:HW31"/>
    <mergeCell ref="GH31:GI31"/>
    <mergeCell ref="GJ31:GM31"/>
    <mergeCell ref="GN31:GP31"/>
    <mergeCell ref="GS31:GT31"/>
    <mergeCell ref="GU31:GX31"/>
    <mergeCell ref="GY31:HA31"/>
    <mergeCell ref="FL31:FM31"/>
    <mergeCell ref="FN31:FQ31"/>
    <mergeCell ref="FR31:FT31"/>
    <mergeCell ref="FW31:FX31"/>
    <mergeCell ref="FY31:GB31"/>
    <mergeCell ref="GC31:GE31"/>
    <mergeCell ref="HZ28:IC28"/>
    <mergeCell ref="FL29:FO29"/>
    <mergeCell ref="FW29:FZ29"/>
    <mergeCell ref="GH29:GK29"/>
    <mergeCell ref="GS29:GV29"/>
    <mergeCell ref="HD29:HG29"/>
    <mergeCell ref="HO29:HR29"/>
    <mergeCell ref="HZ29:IC29"/>
    <mergeCell ref="FL28:FO28"/>
    <mergeCell ref="FW28:FZ28"/>
    <mergeCell ref="GH28:GK28"/>
    <mergeCell ref="GS28:GV28"/>
    <mergeCell ref="HD28:HG28"/>
    <mergeCell ref="HO28:HR28"/>
    <mergeCell ref="HZ20:IH20"/>
    <mergeCell ref="FO26:FT26"/>
    <mergeCell ref="FZ26:GE26"/>
    <mergeCell ref="GK26:GP26"/>
    <mergeCell ref="GV26:HA26"/>
    <mergeCell ref="HG26:HL26"/>
    <mergeCell ref="HR26:HW26"/>
    <mergeCell ref="IC26:IH26"/>
    <mergeCell ref="GS18:HA18"/>
    <mergeCell ref="HD18:HL18"/>
    <mergeCell ref="HO18:HW18"/>
    <mergeCell ref="HZ18:IH18"/>
    <mergeCell ref="FL20:FT20"/>
    <mergeCell ref="FW20:GE20"/>
    <mergeCell ref="GH20:GP20"/>
    <mergeCell ref="GS20:HA20"/>
    <mergeCell ref="HD20:HL20"/>
    <mergeCell ref="HO20:HW20"/>
    <mergeCell ref="GS16:HA16"/>
    <mergeCell ref="HD16:HL16"/>
    <mergeCell ref="HO16:HW16"/>
    <mergeCell ref="HZ16:IH16"/>
    <mergeCell ref="GS17:HA17"/>
    <mergeCell ref="HD17:HL17"/>
    <mergeCell ref="HO17:HW17"/>
    <mergeCell ref="HZ17:IH17"/>
    <mergeCell ref="N44:P44"/>
    <mergeCell ref="FL16:FT16"/>
    <mergeCell ref="FW16:GE16"/>
    <mergeCell ref="GH16:GP16"/>
    <mergeCell ref="FL17:FT17"/>
    <mergeCell ref="FW17:GE17"/>
    <mergeCell ref="GH17:GP17"/>
    <mergeCell ref="FL18:FT18"/>
    <mergeCell ref="FW18:GE18"/>
    <mergeCell ref="GH18:GP18"/>
    <mergeCell ref="EE90:EM90"/>
    <mergeCell ref="EE89:EM89"/>
    <mergeCell ref="EE78:EM78"/>
    <mergeCell ref="EE75:EM75"/>
    <mergeCell ref="EE17:EM17"/>
    <mergeCell ref="EE16:EM16"/>
    <mergeCell ref="EE28:EH28"/>
    <mergeCell ref="EH26:EM26"/>
    <mergeCell ref="EE20:EM20"/>
    <mergeCell ref="EE18:EM18"/>
    <mergeCell ref="EE29:EH29"/>
    <mergeCell ref="EE38:EM38"/>
    <mergeCell ref="EE37:EM37"/>
    <mergeCell ref="EK32:EM32"/>
    <mergeCell ref="EG32:EJ32"/>
    <mergeCell ref="EK31:EM31"/>
    <mergeCell ref="EG31:EJ31"/>
    <mergeCell ref="EE31:EF31"/>
    <mergeCell ref="EE74:EM74"/>
    <mergeCell ref="EE67:EM67"/>
    <mergeCell ref="EE48:EM48"/>
    <mergeCell ref="EE40:EM40"/>
    <mergeCell ref="EI64:EL64"/>
    <mergeCell ref="EE64:EH64"/>
    <mergeCell ref="EE39:EM39"/>
    <mergeCell ref="EE63:EH63"/>
    <mergeCell ref="EJ61:EM61"/>
    <mergeCell ref="EE53:EM53"/>
    <mergeCell ref="EE52:EM52"/>
    <mergeCell ref="EE50:EM50"/>
    <mergeCell ref="DI16:DQ16"/>
    <mergeCell ref="DL26:DQ26"/>
    <mergeCell ref="DZ31:EB31"/>
    <mergeCell ref="DV31:DY31"/>
    <mergeCell ref="DT31:DU31"/>
    <mergeCell ref="DI17:DQ17"/>
    <mergeCell ref="DO31:DQ31"/>
    <mergeCell ref="DK31:DN31"/>
    <mergeCell ref="DI31:DJ31"/>
    <mergeCell ref="DI29:DL29"/>
    <mergeCell ref="DT16:EB16"/>
    <mergeCell ref="DT28:DW28"/>
    <mergeCell ref="DW26:EB26"/>
    <mergeCell ref="DT20:EB20"/>
    <mergeCell ref="DT18:EB18"/>
    <mergeCell ref="DT17:EB17"/>
    <mergeCell ref="DI20:DQ20"/>
    <mergeCell ref="DI18:DQ18"/>
    <mergeCell ref="DT29:DW29"/>
    <mergeCell ref="DI39:DQ39"/>
    <mergeCell ref="DT38:EB38"/>
    <mergeCell ref="DT37:EB37"/>
    <mergeCell ref="DZ32:EB32"/>
    <mergeCell ref="DV32:DY32"/>
    <mergeCell ref="DI40:DQ40"/>
    <mergeCell ref="DI28:DL28"/>
    <mergeCell ref="DI38:DQ38"/>
    <mergeCell ref="DI37:DQ37"/>
    <mergeCell ref="DO32:DQ32"/>
    <mergeCell ref="DK32:DN32"/>
    <mergeCell ref="DT90:EB90"/>
    <mergeCell ref="DT89:EB89"/>
    <mergeCell ref="DT78:EB78"/>
    <mergeCell ref="DT75:EB75"/>
    <mergeCell ref="DT40:EB40"/>
    <mergeCell ref="DT39:EB39"/>
    <mergeCell ref="DT50:EB50"/>
    <mergeCell ref="DT48:EB48"/>
    <mergeCell ref="DT53:EB53"/>
    <mergeCell ref="DT52:EB52"/>
    <mergeCell ref="DX64:EA64"/>
    <mergeCell ref="DT64:DW64"/>
    <mergeCell ref="DT74:EB74"/>
    <mergeCell ref="DT67:EB67"/>
    <mergeCell ref="DM64:DP64"/>
    <mergeCell ref="DI64:DL64"/>
    <mergeCell ref="DT63:DW63"/>
    <mergeCell ref="DY61:EB61"/>
    <mergeCell ref="DI53:DQ53"/>
    <mergeCell ref="DI48:DQ48"/>
    <mergeCell ref="DI50:DQ50"/>
    <mergeCell ref="DI52:DQ52"/>
    <mergeCell ref="DI63:DL63"/>
    <mergeCell ref="DN61:DQ61"/>
    <mergeCell ref="DI90:DQ90"/>
    <mergeCell ref="DI89:DQ89"/>
    <mergeCell ref="DI78:DQ78"/>
    <mergeCell ref="DI75:DQ75"/>
    <mergeCell ref="DI67:DQ67"/>
    <mergeCell ref="DI74:DQ74"/>
    <mergeCell ref="CX90:DF90"/>
    <mergeCell ref="CX64:DA64"/>
    <mergeCell ref="DB64:DE64"/>
    <mergeCell ref="CX67:DF67"/>
    <mergeCell ref="CX89:DF89"/>
    <mergeCell ref="CX75:DF75"/>
    <mergeCell ref="CX78:DF78"/>
    <mergeCell ref="CX74:DF74"/>
    <mergeCell ref="DA26:DF26"/>
    <mergeCell ref="DD32:DF32"/>
    <mergeCell ref="CX16:DF16"/>
    <mergeCell ref="CX17:DF17"/>
    <mergeCell ref="CX18:DF18"/>
    <mergeCell ref="CX20:DF20"/>
    <mergeCell ref="CX28:DA28"/>
    <mergeCell ref="CX29:DA29"/>
    <mergeCell ref="CX31:CY31"/>
    <mergeCell ref="CZ31:DC31"/>
    <mergeCell ref="CX53:DF53"/>
    <mergeCell ref="DC61:DF61"/>
    <mergeCell ref="CM37:CU37"/>
    <mergeCell ref="CM38:CU38"/>
    <mergeCell ref="CM63:CP63"/>
    <mergeCell ref="CM48:CU48"/>
    <mergeCell ref="CM50:CU50"/>
    <mergeCell ref="CM40:CU40"/>
    <mergeCell ref="DD31:DF31"/>
    <mergeCell ref="CZ32:DC32"/>
    <mergeCell ref="CX39:DF39"/>
    <mergeCell ref="CX40:DF40"/>
    <mergeCell ref="CX63:DA63"/>
    <mergeCell ref="CX37:DF37"/>
    <mergeCell ref="CX38:DF38"/>
    <mergeCell ref="CX48:DF48"/>
    <mergeCell ref="CX50:DF50"/>
    <mergeCell ref="CX52:DF52"/>
    <mergeCell ref="CM89:CU89"/>
    <mergeCell ref="CB90:CJ90"/>
    <mergeCell ref="CB64:CE64"/>
    <mergeCell ref="CF64:CI64"/>
    <mergeCell ref="CB67:CJ67"/>
    <mergeCell ref="CB74:CJ74"/>
    <mergeCell ref="CB75:CJ75"/>
    <mergeCell ref="CB78:CJ78"/>
    <mergeCell ref="CB89:CJ89"/>
    <mergeCell ref="CS31:CU31"/>
    <mergeCell ref="CM39:CU39"/>
    <mergeCell ref="CO32:CR32"/>
    <mergeCell ref="CM90:CU90"/>
    <mergeCell ref="CM64:CP64"/>
    <mergeCell ref="CQ64:CT64"/>
    <mergeCell ref="CM67:CU67"/>
    <mergeCell ref="CM74:CU74"/>
    <mergeCell ref="CM75:CU75"/>
    <mergeCell ref="CM78:CU78"/>
    <mergeCell ref="CG61:CJ61"/>
    <mergeCell ref="CM53:CU53"/>
    <mergeCell ref="CR61:CU61"/>
    <mergeCell ref="CM52:CU52"/>
    <mergeCell ref="CB63:CE63"/>
    <mergeCell ref="CP26:CU26"/>
    <mergeCell ref="CB50:CJ50"/>
    <mergeCell ref="CB48:CJ48"/>
    <mergeCell ref="CB39:CJ39"/>
    <mergeCell ref="CB40:CJ40"/>
    <mergeCell ref="CB53:CJ53"/>
    <mergeCell ref="CS32:CU32"/>
    <mergeCell ref="CE26:CJ26"/>
    <mergeCell ref="CB28:CE28"/>
    <mergeCell ref="CB29:CE29"/>
    <mergeCell ref="CB31:CC31"/>
    <mergeCell ref="CD31:CG31"/>
    <mergeCell ref="CH31:CJ31"/>
    <mergeCell ref="CD32:CG32"/>
    <mergeCell ref="CM28:CP28"/>
    <mergeCell ref="BW31:BY31"/>
    <mergeCell ref="CB16:CJ16"/>
    <mergeCell ref="CB17:CJ17"/>
    <mergeCell ref="CB18:CJ18"/>
    <mergeCell ref="CB20:CJ20"/>
    <mergeCell ref="CB52:CJ52"/>
    <mergeCell ref="CM16:CU16"/>
    <mergeCell ref="CM17:CU17"/>
    <mergeCell ref="CM18:CU18"/>
    <mergeCell ref="CM20:CU20"/>
    <mergeCell ref="CB37:CJ37"/>
    <mergeCell ref="CB38:CJ38"/>
    <mergeCell ref="CH32:CJ32"/>
    <mergeCell ref="CM29:CP29"/>
    <mergeCell ref="CM31:CN31"/>
    <mergeCell ref="CO31:CR31"/>
    <mergeCell ref="AU90:BC90"/>
    <mergeCell ref="AU89:BC89"/>
    <mergeCell ref="BF90:BN90"/>
    <mergeCell ref="BF74:BN74"/>
    <mergeCell ref="BF75:BN75"/>
    <mergeCell ref="BF78:BN78"/>
    <mergeCell ref="BF89:BN89"/>
    <mergeCell ref="BQ90:BY90"/>
    <mergeCell ref="BQ50:BY50"/>
    <mergeCell ref="BQ16:BY16"/>
    <mergeCell ref="BQ17:BY17"/>
    <mergeCell ref="BQ18:BY18"/>
    <mergeCell ref="BQ20:BY20"/>
    <mergeCell ref="BQ37:BY37"/>
    <mergeCell ref="BQ38:BY38"/>
    <mergeCell ref="BQ29:BT29"/>
    <mergeCell ref="BQ31:BR31"/>
    <mergeCell ref="BS31:BV31"/>
    <mergeCell ref="AU53:BC53"/>
    <mergeCell ref="BT26:BY26"/>
    <mergeCell ref="BQ28:BT28"/>
    <mergeCell ref="BS32:BV32"/>
    <mergeCell ref="BW32:BY32"/>
    <mergeCell ref="BQ52:BY52"/>
    <mergeCell ref="BQ53:BY53"/>
    <mergeCell ref="BQ39:BY39"/>
    <mergeCell ref="BQ40:BY40"/>
    <mergeCell ref="BQ48:BY48"/>
    <mergeCell ref="BQ78:BY78"/>
    <mergeCell ref="BK61:BN61"/>
    <mergeCell ref="BF63:BI63"/>
    <mergeCell ref="AU48:BC48"/>
    <mergeCell ref="AU50:BC50"/>
    <mergeCell ref="BF48:BN48"/>
    <mergeCell ref="BF50:BN50"/>
    <mergeCell ref="BF52:BN52"/>
    <mergeCell ref="BF53:BN53"/>
    <mergeCell ref="AU52:BC52"/>
    <mergeCell ref="AU67:BC67"/>
    <mergeCell ref="BQ89:BY89"/>
    <mergeCell ref="BF64:BI64"/>
    <mergeCell ref="BJ64:BM64"/>
    <mergeCell ref="BF67:BN67"/>
    <mergeCell ref="BQ64:BT64"/>
    <mergeCell ref="BU64:BX64"/>
    <mergeCell ref="BQ67:BY67"/>
    <mergeCell ref="BQ74:BY74"/>
    <mergeCell ref="BQ75:BY75"/>
    <mergeCell ref="Y78:AG78"/>
    <mergeCell ref="AJ78:AR78"/>
    <mergeCell ref="Y74:AG74"/>
    <mergeCell ref="BV61:BY61"/>
    <mergeCell ref="BQ63:BT63"/>
    <mergeCell ref="AJ63:AM63"/>
    <mergeCell ref="AJ64:AM64"/>
    <mergeCell ref="AN64:AQ64"/>
    <mergeCell ref="AZ61:BC61"/>
    <mergeCell ref="AU63:AX63"/>
    <mergeCell ref="AJ52:AR52"/>
    <mergeCell ref="AJ53:AR53"/>
    <mergeCell ref="AO61:AR61"/>
    <mergeCell ref="AU75:BC75"/>
    <mergeCell ref="AJ67:AR67"/>
    <mergeCell ref="AJ74:AR74"/>
    <mergeCell ref="AJ75:AR75"/>
    <mergeCell ref="AU74:BC74"/>
    <mergeCell ref="AU64:AX64"/>
    <mergeCell ref="AY64:BB64"/>
    <mergeCell ref="AU78:BC78"/>
    <mergeCell ref="AJ90:AR90"/>
    <mergeCell ref="A75:L75"/>
    <mergeCell ref="N75:V75"/>
    <mergeCell ref="Y75:AG75"/>
    <mergeCell ref="A78:L78"/>
    <mergeCell ref="N78:V78"/>
    <mergeCell ref="A90:L90"/>
    <mergeCell ref="N90:V90"/>
    <mergeCell ref="A81:L81"/>
    <mergeCell ref="Y90:AG90"/>
    <mergeCell ref="A82:L82"/>
    <mergeCell ref="A87:L87"/>
    <mergeCell ref="A89:L89"/>
    <mergeCell ref="N89:V89"/>
    <mergeCell ref="Y89:AG89"/>
    <mergeCell ref="A52:L52"/>
    <mergeCell ref="N52:V52"/>
    <mergeCell ref="Y52:AG52"/>
    <mergeCell ref="S61:V61"/>
    <mergeCell ref="AD61:AG61"/>
    <mergeCell ref="AJ89:AR89"/>
    <mergeCell ref="A68:L68"/>
    <mergeCell ref="A72:L72"/>
    <mergeCell ref="A74:L74"/>
    <mergeCell ref="N74:V74"/>
    <mergeCell ref="A63:L63"/>
    <mergeCell ref="N63:Q63"/>
    <mergeCell ref="Y63:AB63"/>
    <mergeCell ref="A53:L53"/>
    <mergeCell ref="N53:V53"/>
    <mergeCell ref="Y53:AG53"/>
    <mergeCell ref="A57:L57"/>
    <mergeCell ref="A67:L67"/>
    <mergeCell ref="N67:V67"/>
    <mergeCell ref="Y67:AG67"/>
    <mergeCell ref="A64:L64"/>
    <mergeCell ref="N64:Q64"/>
    <mergeCell ref="R64:U64"/>
    <mergeCell ref="Y64:AB64"/>
    <mergeCell ref="AC64:AF64"/>
    <mergeCell ref="A38:L38"/>
    <mergeCell ref="N38:V38"/>
    <mergeCell ref="AJ50:AR50"/>
    <mergeCell ref="A39:L39"/>
    <mergeCell ref="N39:V39"/>
    <mergeCell ref="Y39:AG39"/>
    <mergeCell ref="AJ39:AR39"/>
    <mergeCell ref="AJ48:AR48"/>
    <mergeCell ref="A40:L40"/>
    <mergeCell ref="N40:V40"/>
    <mergeCell ref="A48:L48"/>
    <mergeCell ref="N48:V48"/>
    <mergeCell ref="Y48:AG48"/>
    <mergeCell ref="A50:L50"/>
    <mergeCell ref="N50:V50"/>
    <mergeCell ref="Y50:AG50"/>
    <mergeCell ref="AE32:AG32"/>
    <mergeCell ref="AU40:BC40"/>
    <mergeCell ref="BF40:BN40"/>
    <mergeCell ref="Y38:AG38"/>
    <mergeCell ref="AJ38:AR38"/>
    <mergeCell ref="BF38:BN38"/>
    <mergeCell ref="AU39:BC39"/>
    <mergeCell ref="BF39:BN39"/>
    <mergeCell ref="Y40:AG40"/>
    <mergeCell ref="AJ40:AR40"/>
    <mergeCell ref="AU38:BC38"/>
    <mergeCell ref="AP31:AR31"/>
    <mergeCell ref="AU31:AV31"/>
    <mergeCell ref="AU37:BC37"/>
    <mergeCell ref="BA32:BC32"/>
    <mergeCell ref="AW31:AZ31"/>
    <mergeCell ref="BA31:BC31"/>
    <mergeCell ref="A35:L35"/>
    <mergeCell ref="A36:L36"/>
    <mergeCell ref="A37:L37"/>
    <mergeCell ref="AW32:AZ32"/>
    <mergeCell ref="AL32:AO32"/>
    <mergeCell ref="AP32:AR32"/>
    <mergeCell ref="N37:V37"/>
    <mergeCell ref="Y37:AG37"/>
    <mergeCell ref="AJ37:AR37"/>
    <mergeCell ref="P32:S32"/>
    <mergeCell ref="BF37:BN37"/>
    <mergeCell ref="BL31:BN31"/>
    <mergeCell ref="BL32:BN32"/>
    <mergeCell ref="BH32:BK32"/>
    <mergeCell ref="BF31:BG31"/>
    <mergeCell ref="BH31:BK31"/>
    <mergeCell ref="T32:V32"/>
    <mergeCell ref="AA32:AD32"/>
    <mergeCell ref="A31:L31"/>
    <mergeCell ref="N31:O31"/>
    <mergeCell ref="P31:S31"/>
    <mergeCell ref="T31:V31"/>
    <mergeCell ref="Y31:Z31"/>
    <mergeCell ref="AA31:AD31"/>
    <mergeCell ref="A28:L28"/>
    <mergeCell ref="AE31:AG31"/>
    <mergeCell ref="AJ28:AM28"/>
    <mergeCell ref="AJ31:AK31"/>
    <mergeCell ref="AL31:AO31"/>
    <mergeCell ref="AU29:AX29"/>
    <mergeCell ref="A29:L29"/>
    <mergeCell ref="AJ20:AR20"/>
    <mergeCell ref="BF29:BI29"/>
    <mergeCell ref="AU28:AX28"/>
    <mergeCell ref="BF28:BI28"/>
    <mergeCell ref="A24:L24"/>
    <mergeCell ref="Q26:V26"/>
    <mergeCell ref="AB26:AG26"/>
    <mergeCell ref="AM26:AR26"/>
    <mergeCell ref="AX26:BC26"/>
    <mergeCell ref="BI26:BN26"/>
    <mergeCell ref="N29:Q29"/>
    <mergeCell ref="R29:U29"/>
    <mergeCell ref="Y29:AB29"/>
    <mergeCell ref="N28:Q28"/>
    <mergeCell ref="AJ29:AM29"/>
    <mergeCell ref="A18:L18"/>
    <mergeCell ref="N18:V18"/>
    <mergeCell ref="A20:L20"/>
    <mergeCell ref="N20:V20"/>
    <mergeCell ref="Y20:AG20"/>
    <mergeCell ref="Q1:AC1"/>
    <mergeCell ref="Q2:AC2"/>
    <mergeCell ref="H8:L8"/>
    <mergeCell ref="A16:L16"/>
    <mergeCell ref="Y18:AG18"/>
    <mergeCell ref="Y16:AG16"/>
    <mergeCell ref="A17:L17"/>
    <mergeCell ref="N17:V17"/>
    <mergeCell ref="BF16:BN16"/>
    <mergeCell ref="AU17:BC17"/>
    <mergeCell ref="BF17:BN17"/>
    <mergeCell ref="N16:V16"/>
    <mergeCell ref="AU16:BC16"/>
    <mergeCell ref="AJ16:AR16"/>
    <mergeCell ref="Y17:AG17"/>
    <mergeCell ref="AJ17:AR17"/>
    <mergeCell ref="EP16:EX16"/>
    <mergeCell ref="EP17:EX17"/>
    <mergeCell ref="EP18:EX18"/>
    <mergeCell ref="EP20:EX20"/>
    <mergeCell ref="BF18:BN18"/>
    <mergeCell ref="Y28:AB28"/>
    <mergeCell ref="AU18:BC18"/>
    <mergeCell ref="BF20:BN20"/>
    <mergeCell ref="AJ18:AR18"/>
    <mergeCell ref="AU20:BC20"/>
    <mergeCell ref="EP52:EX52"/>
    <mergeCell ref="EP53:EX53"/>
    <mergeCell ref="EU61:EX61"/>
    <mergeCell ref="EP63:ES63"/>
    <mergeCell ref="ES26:EX26"/>
    <mergeCell ref="EP28:ES28"/>
    <mergeCell ref="EP29:ES29"/>
    <mergeCell ref="EP31:EQ31"/>
    <mergeCell ref="ER31:EU31"/>
    <mergeCell ref="EV31:EX31"/>
    <mergeCell ref="EP37:EX37"/>
    <mergeCell ref="EP38:EX38"/>
    <mergeCell ref="EP39:EX39"/>
    <mergeCell ref="EP40:EX40"/>
    <mergeCell ref="EP48:EX48"/>
    <mergeCell ref="EP50:EX50"/>
    <mergeCell ref="FC32:FF32"/>
    <mergeCell ref="FG32:FI32"/>
    <mergeCell ref="FA37:FI37"/>
    <mergeCell ref="FA38:FI38"/>
    <mergeCell ref="EP90:EX90"/>
    <mergeCell ref="EP74:EX74"/>
    <mergeCell ref="EP75:EX75"/>
    <mergeCell ref="EP78:EX78"/>
    <mergeCell ref="ER32:EU32"/>
    <mergeCell ref="EV32:EX32"/>
    <mergeCell ref="EP64:ES64"/>
    <mergeCell ref="ET64:EW64"/>
    <mergeCell ref="FA39:FI39"/>
    <mergeCell ref="FA40:FI40"/>
    <mergeCell ref="FA48:FI48"/>
    <mergeCell ref="FA50:FI50"/>
    <mergeCell ref="FA52:FI52"/>
    <mergeCell ref="FA53:FI53"/>
    <mergeCell ref="FF61:FI61"/>
    <mergeCell ref="FA63:FD63"/>
    <mergeCell ref="FA16:FI16"/>
    <mergeCell ref="FA17:FI17"/>
    <mergeCell ref="FA18:FI18"/>
    <mergeCell ref="FA20:FI20"/>
    <mergeCell ref="FA89:FI89"/>
    <mergeCell ref="EP67:EX67"/>
    <mergeCell ref="FA64:FD64"/>
    <mergeCell ref="FE64:FH64"/>
    <mergeCell ref="FA67:FI67"/>
    <mergeCell ref="EP89:EX89"/>
    <mergeCell ref="FA90:FI90"/>
    <mergeCell ref="FD26:FI26"/>
    <mergeCell ref="FA28:FD28"/>
    <mergeCell ref="FA29:FD29"/>
    <mergeCell ref="FA31:FB31"/>
    <mergeCell ref="FC31:FF31"/>
    <mergeCell ref="FG31:FI31"/>
    <mergeCell ref="FA74:FI74"/>
    <mergeCell ref="FA75:FI75"/>
    <mergeCell ref="FA78:FI78"/>
  </mergeCells>
  <hyperlinks>
    <hyperlink ref="A64:L64" location="'Foreign Exchange Rates'!A1" display="Exchange rate in tax year"/>
    <hyperlink ref="A1" r:id="rId1" display="www.jamesdance.com"/>
    <hyperlink ref="N44:P44" r:id="rId2" display="https://www.irs.gov/businesses/corporations/basic-questions-and-answers-on-form-8938#OverviewQ1"/>
    <hyperlink ref="A29:L29" location="'Exchange Rates'!A1" display="Exchange rate at 12/31/11"/>
  </hyperlinks>
  <printOptions/>
  <pageMargins left="0.15" right="0.15" top="0.25" bottom="0.25" header="0.5" footer="0.5"/>
  <pageSetup horizontalDpi="600" verticalDpi="600" orientation="portrait" scale="95" r:id="rId5"/>
  <legacyDrawing r:id="rId4"/>
</worksheet>
</file>

<file path=xl/worksheets/sheet3.xml><?xml version="1.0" encoding="utf-8"?>
<worksheet xmlns="http://schemas.openxmlformats.org/spreadsheetml/2006/main" xmlns:r="http://schemas.openxmlformats.org/officeDocument/2006/relationships">
  <sheetPr>
    <tabColor indexed="13"/>
  </sheetPr>
  <dimension ref="A1:R92"/>
  <sheetViews>
    <sheetView zoomScalePageLayoutView="0" workbookViewId="0" topLeftCell="A1">
      <selection activeCell="B19" sqref="B19:C19"/>
    </sheetView>
  </sheetViews>
  <sheetFormatPr defaultColWidth="3.28125" defaultRowHeight="12.75"/>
  <cols>
    <col min="1" max="3" width="3.28125" style="0" customWidth="1"/>
    <col min="4" max="4" width="9.7109375" style="0" customWidth="1"/>
    <col min="5" max="5" width="35.8515625" style="0" customWidth="1"/>
    <col min="6" max="6" width="12.7109375" style="0" customWidth="1"/>
    <col min="7" max="7" width="11.28125" style="0" customWidth="1"/>
    <col min="8" max="8" width="12.8515625" style="0" customWidth="1"/>
    <col min="9" max="10" width="13.28125" style="0" customWidth="1"/>
    <col min="11" max="11" width="15.57421875" style="0" customWidth="1"/>
    <col min="12" max="12" width="3.28125" style="0" customWidth="1"/>
    <col min="13" max="13" width="11.00390625" style="0" customWidth="1"/>
    <col min="14" max="14" width="12.7109375" style="0" customWidth="1"/>
  </cols>
  <sheetData>
    <row r="1" spans="1:18" ht="12.75">
      <c r="A1" s="121" t="s">
        <v>193</v>
      </c>
      <c r="B1" s="122"/>
      <c r="C1" s="122"/>
      <c r="D1" s="122"/>
      <c r="E1" s="122"/>
      <c r="F1" s="122"/>
      <c r="G1" s="122"/>
      <c r="H1" s="122"/>
      <c r="I1" s="122"/>
      <c r="J1" s="122"/>
      <c r="K1" s="122"/>
      <c r="L1" s="122"/>
      <c r="M1" s="122"/>
      <c r="N1" s="110"/>
      <c r="O1" s="146"/>
      <c r="P1" s="15"/>
      <c r="Q1" s="15"/>
      <c r="R1" s="15"/>
    </row>
    <row r="2" spans="1:18" ht="22.5">
      <c r="A2" s="123" t="s">
        <v>576</v>
      </c>
      <c r="B2" s="122"/>
      <c r="C2" s="122"/>
      <c r="D2" s="122"/>
      <c r="E2" s="122"/>
      <c r="F2" s="122"/>
      <c r="G2" s="122"/>
      <c r="H2" s="122"/>
      <c r="I2" s="122"/>
      <c r="J2" s="122"/>
      <c r="K2" s="122"/>
      <c r="L2" s="122"/>
      <c r="M2" s="122"/>
      <c r="N2" s="110"/>
      <c r="O2" s="146"/>
      <c r="P2" s="15"/>
      <c r="Q2" s="15"/>
      <c r="R2" s="15"/>
    </row>
    <row r="3" spans="1:18" ht="12.75">
      <c r="A3" s="47"/>
      <c r="B3" s="47"/>
      <c r="C3" s="47"/>
      <c r="D3" s="47"/>
      <c r="E3" s="47"/>
      <c r="F3" s="47"/>
      <c r="G3" s="47"/>
      <c r="H3" s="47"/>
      <c r="I3" s="47"/>
      <c r="J3" s="47"/>
      <c r="K3" s="47"/>
      <c r="L3" s="47"/>
      <c r="M3" s="47"/>
      <c r="N3" s="47"/>
      <c r="O3" s="146"/>
      <c r="P3" s="15"/>
      <c r="Q3" s="15"/>
      <c r="R3" s="15"/>
    </row>
    <row r="4" spans="1:18" ht="12.75">
      <c r="A4" s="296" t="s">
        <v>10</v>
      </c>
      <c r="B4" s="122"/>
      <c r="C4" s="122"/>
      <c r="D4" s="122"/>
      <c r="E4" s="122"/>
      <c r="F4" s="122"/>
      <c r="G4" s="122"/>
      <c r="H4" s="122"/>
      <c r="I4" s="122"/>
      <c r="J4" s="122"/>
      <c r="K4" s="122"/>
      <c r="L4" s="122"/>
      <c r="M4" s="122"/>
      <c r="N4" s="260"/>
      <c r="O4" s="146"/>
      <c r="P4" s="15"/>
      <c r="Q4" s="15"/>
      <c r="R4" s="15"/>
    </row>
    <row r="5" spans="1:18" ht="12.75">
      <c r="A5" s="146"/>
      <c r="B5" s="135"/>
      <c r="C5" s="146"/>
      <c r="D5" s="135" t="s">
        <v>308</v>
      </c>
      <c r="E5" s="114" t="str">
        <f>CONCATENATE(Questionnaire!G14," ",Questionnaire!G13)</f>
        <v> </v>
      </c>
      <c r="F5" s="146"/>
      <c r="G5" s="146"/>
      <c r="H5" s="146"/>
      <c r="I5" s="146"/>
      <c r="J5" s="146"/>
      <c r="K5" s="146"/>
      <c r="L5" s="146"/>
      <c r="M5" s="146"/>
      <c r="N5" s="146"/>
      <c r="O5" s="146"/>
      <c r="P5" s="15"/>
      <c r="Q5" s="15"/>
      <c r="R5" s="15"/>
    </row>
    <row r="6" spans="1:18" ht="12.75">
      <c r="A6" s="146"/>
      <c r="B6" s="135"/>
      <c r="C6" s="146"/>
      <c r="D6" s="131" t="s">
        <v>661</v>
      </c>
      <c r="E6" s="392">
        <f>Questionnaire!G16</f>
        <v>0</v>
      </c>
      <c r="F6" s="146"/>
      <c r="G6" s="146"/>
      <c r="H6" s="146"/>
      <c r="I6" s="146"/>
      <c r="J6" s="146"/>
      <c r="K6" s="146"/>
      <c r="L6" s="146"/>
      <c r="M6" s="146"/>
      <c r="N6" s="146"/>
      <c r="O6" s="146"/>
      <c r="P6" s="15"/>
      <c r="Q6" s="15"/>
      <c r="R6" s="15"/>
    </row>
    <row r="7" spans="1:18" ht="12.75">
      <c r="A7" s="146"/>
      <c r="B7" s="146"/>
      <c r="C7" s="146"/>
      <c r="D7" s="146"/>
      <c r="E7" s="146"/>
      <c r="F7" s="146"/>
      <c r="G7" s="146"/>
      <c r="H7" s="146"/>
      <c r="I7" s="146"/>
      <c r="J7" s="146"/>
      <c r="K7" s="146"/>
      <c r="L7" s="146"/>
      <c r="M7" s="146"/>
      <c r="N7" s="146"/>
      <c r="O7" s="146"/>
      <c r="P7" s="15"/>
      <c r="Q7" s="15"/>
      <c r="R7" s="15"/>
    </row>
    <row r="8" spans="1:18" ht="12.75">
      <c r="A8" s="146"/>
      <c r="B8" s="746" t="s">
        <v>577</v>
      </c>
      <c r="C8" s="746"/>
      <c r="D8" s="746"/>
      <c r="E8" s="746"/>
      <c r="F8" s="746"/>
      <c r="G8" s="746"/>
      <c r="H8" s="746"/>
      <c r="I8" s="146"/>
      <c r="J8" s="146"/>
      <c r="K8" s="146"/>
      <c r="L8" s="146"/>
      <c r="M8" s="146"/>
      <c r="N8" s="146"/>
      <c r="O8" s="146"/>
      <c r="P8" s="15"/>
      <c r="Q8" s="15"/>
      <c r="R8" s="15"/>
    </row>
    <row r="9" spans="1:18" ht="12.75">
      <c r="A9" s="146"/>
      <c r="B9" s="202" t="s">
        <v>578</v>
      </c>
      <c r="C9" s="309"/>
      <c r="D9" s="309"/>
      <c r="E9" s="309"/>
      <c r="F9" s="309"/>
      <c r="G9" s="309"/>
      <c r="H9" s="202"/>
      <c r="I9" s="146"/>
      <c r="J9" s="146"/>
      <c r="K9" s="146"/>
      <c r="L9" s="146"/>
      <c r="M9" s="146"/>
      <c r="N9" s="146"/>
      <c r="O9" s="146"/>
      <c r="P9" s="15"/>
      <c r="Q9" s="15"/>
      <c r="R9" s="15"/>
    </row>
    <row r="10" spans="1:18" ht="13.5">
      <c r="A10" s="146"/>
      <c r="B10" s="135" t="s">
        <v>579</v>
      </c>
      <c r="C10" s="310"/>
      <c r="D10" s="310"/>
      <c r="E10" s="310"/>
      <c r="F10" s="310"/>
      <c r="G10" s="310"/>
      <c r="H10" s="135"/>
      <c r="I10" s="146"/>
      <c r="J10" s="146"/>
      <c r="K10" s="146"/>
      <c r="L10" s="146"/>
      <c r="M10" s="146"/>
      <c r="N10" s="146"/>
      <c r="O10" s="146"/>
      <c r="P10" s="15"/>
      <c r="Q10" s="15"/>
      <c r="R10" s="15"/>
    </row>
    <row r="11" spans="1:18" ht="13.5">
      <c r="A11" s="146"/>
      <c r="B11" s="135" t="s">
        <v>580</v>
      </c>
      <c r="C11" s="310"/>
      <c r="D11" s="310"/>
      <c r="E11" s="310"/>
      <c r="F11" s="310"/>
      <c r="G11" s="310"/>
      <c r="H11" s="135"/>
      <c r="I11" s="146"/>
      <c r="J11" s="146"/>
      <c r="K11" s="146"/>
      <c r="L11" s="146"/>
      <c r="M11" s="146"/>
      <c r="N11" s="146"/>
      <c r="O11" s="146"/>
      <c r="P11" s="15"/>
      <c r="Q11" s="15"/>
      <c r="R11" s="15"/>
    </row>
    <row r="12" spans="1:18" ht="13.5">
      <c r="A12" s="146"/>
      <c r="B12" s="135"/>
      <c r="C12" s="310"/>
      <c r="D12" s="310"/>
      <c r="E12" s="310"/>
      <c r="F12" s="310"/>
      <c r="G12" s="310"/>
      <c r="H12" s="135"/>
      <c r="I12" s="146"/>
      <c r="J12" s="146"/>
      <c r="K12" s="146"/>
      <c r="L12" s="146"/>
      <c r="M12" s="146"/>
      <c r="N12" s="146"/>
      <c r="O12" s="146"/>
      <c r="P12" s="15"/>
      <c r="Q12" s="15"/>
      <c r="R12" s="15"/>
    </row>
    <row r="13" spans="1:18" ht="15">
      <c r="A13" s="146"/>
      <c r="B13" s="408" t="s">
        <v>581</v>
      </c>
      <c r="C13" s="310"/>
      <c r="D13" s="310"/>
      <c r="E13" s="310"/>
      <c r="F13" s="310"/>
      <c r="G13" s="310"/>
      <c r="H13" s="135"/>
      <c r="I13" s="146"/>
      <c r="J13" s="146"/>
      <c r="K13" s="146"/>
      <c r="L13" s="146"/>
      <c r="M13" s="146"/>
      <c r="N13" s="146"/>
      <c r="O13" s="146"/>
      <c r="P13" s="15"/>
      <c r="Q13" s="15"/>
      <c r="R13" s="15"/>
    </row>
    <row r="14" spans="1:18" ht="12.75">
      <c r="A14" s="146"/>
      <c r="B14" s="146"/>
      <c r="C14" s="146"/>
      <c r="D14" s="146"/>
      <c r="E14" s="146"/>
      <c r="F14" s="146"/>
      <c r="G14" s="146"/>
      <c r="H14" s="146"/>
      <c r="I14" s="146"/>
      <c r="J14" s="146"/>
      <c r="K14" s="146"/>
      <c r="L14" s="146"/>
      <c r="M14" s="146"/>
      <c r="N14" s="146"/>
      <c r="O14" s="146"/>
      <c r="P14" s="15"/>
      <c r="Q14" s="15"/>
      <c r="R14" s="15"/>
    </row>
    <row r="15" spans="1:18" s="76" customFormat="1" ht="15.75" customHeight="1">
      <c r="A15" s="75"/>
      <c r="B15" s="75" t="s">
        <v>582</v>
      </c>
      <c r="C15" s="75"/>
      <c r="D15" s="75"/>
      <c r="E15" s="75"/>
      <c r="F15" s="75"/>
      <c r="G15" s="75"/>
      <c r="H15" s="75"/>
      <c r="I15" s="75"/>
      <c r="J15" s="75"/>
      <c r="K15" s="75"/>
      <c r="L15" s="75"/>
      <c r="M15" s="75"/>
      <c r="N15" s="75"/>
      <c r="O15" s="311"/>
      <c r="P15" s="93"/>
      <c r="Q15" s="93"/>
      <c r="R15" s="93"/>
    </row>
    <row r="16" spans="1:18" ht="12.75">
      <c r="A16" s="146"/>
      <c r="B16" s="312" t="s">
        <v>213</v>
      </c>
      <c r="C16" s="146"/>
      <c r="D16" s="146"/>
      <c r="E16" s="146"/>
      <c r="F16" s="146"/>
      <c r="G16" s="146"/>
      <c r="H16" s="146"/>
      <c r="I16" s="146"/>
      <c r="J16" s="393" t="s">
        <v>662</v>
      </c>
      <c r="K16" s="146"/>
      <c r="L16" s="146"/>
      <c r="M16" s="146"/>
      <c r="N16" s="146"/>
      <c r="O16" s="146"/>
      <c r="P16" s="15"/>
      <c r="Q16" s="15"/>
      <c r="R16" s="15"/>
    </row>
    <row r="17" spans="1:18" ht="12.75">
      <c r="A17" s="146"/>
      <c r="B17" s="742"/>
      <c r="C17" s="742"/>
      <c r="D17" s="113" t="s">
        <v>583</v>
      </c>
      <c r="E17" s="113"/>
      <c r="F17" s="232" t="s">
        <v>214</v>
      </c>
      <c r="G17" s="232" t="s">
        <v>214</v>
      </c>
      <c r="H17" s="232" t="s">
        <v>672</v>
      </c>
      <c r="I17" s="232" t="s">
        <v>663</v>
      </c>
      <c r="J17" s="393" t="s">
        <v>664</v>
      </c>
      <c r="K17" s="232" t="s">
        <v>665</v>
      </c>
      <c r="L17" s="113"/>
      <c r="M17" s="113"/>
      <c r="N17" s="113"/>
      <c r="O17" s="146"/>
      <c r="P17" s="15"/>
      <c r="Q17" s="15"/>
      <c r="R17" s="15"/>
    </row>
    <row r="18" spans="1:18" ht="12.75">
      <c r="A18" s="146"/>
      <c r="B18" s="742" t="s">
        <v>161</v>
      </c>
      <c r="C18" s="742"/>
      <c r="D18" s="113" t="s">
        <v>216</v>
      </c>
      <c r="E18" s="232" t="s">
        <v>284</v>
      </c>
      <c r="F18" s="232" t="s">
        <v>217</v>
      </c>
      <c r="G18" s="232" t="s">
        <v>218</v>
      </c>
      <c r="H18" s="232" t="s">
        <v>667</v>
      </c>
      <c r="I18" s="232" t="s">
        <v>668</v>
      </c>
      <c r="J18" s="393" t="s">
        <v>367</v>
      </c>
      <c r="K18" s="232" t="s">
        <v>671</v>
      </c>
      <c r="L18" s="113"/>
      <c r="M18" s="113"/>
      <c r="N18" s="113"/>
      <c r="O18" s="146"/>
      <c r="P18" s="15"/>
      <c r="Q18" s="15"/>
      <c r="R18" s="15"/>
    </row>
    <row r="19" spans="1:18" ht="12.75">
      <c r="A19" s="146"/>
      <c r="B19" s="745"/>
      <c r="C19" s="745"/>
      <c r="D19" s="394"/>
      <c r="E19" s="395"/>
      <c r="F19" s="396"/>
      <c r="G19" s="396"/>
      <c r="H19" s="397"/>
      <c r="I19" s="397"/>
      <c r="J19" s="397"/>
      <c r="K19" s="397">
        <f aca="true" t="shared" si="0" ref="K19:K29">H19-I19-J19</f>
        <v>0</v>
      </c>
      <c r="L19" s="146"/>
      <c r="M19" s="146"/>
      <c r="N19" s="146"/>
      <c r="O19" s="146"/>
      <c r="P19" s="15"/>
      <c r="Q19" s="15"/>
      <c r="R19" s="15"/>
    </row>
    <row r="20" spans="1:18" ht="12.75">
      <c r="A20" s="146"/>
      <c r="B20" s="741"/>
      <c r="C20" s="741"/>
      <c r="D20" s="394"/>
      <c r="E20" s="78"/>
      <c r="F20" s="396"/>
      <c r="G20" s="396"/>
      <c r="H20" s="397"/>
      <c r="I20" s="397"/>
      <c r="J20" s="397"/>
      <c r="K20" s="397">
        <f t="shared" si="0"/>
        <v>0</v>
      </c>
      <c r="L20" s="146"/>
      <c r="M20" s="146"/>
      <c r="N20" s="146"/>
      <c r="O20" s="146"/>
      <c r="P20" s="15"/>
      <c r="Q20" s="15"/>
      <c r="R20" s="15"/>
    </row>
    <row r="21" spans="1:18" ht="12.75">
      <c r="A21" s="146"/>
      <c r="B21" s="741"/>
      <c r="C21" s="741"/>
      <c r="D21" s="394"/>
      <c r="E21" s="78"/>
      <c r="F21" s="396"/>
      <c r="G21" s="396"/>
      <c r="H21" s="397"/>
      <c r="I21" s="397"/>
      <c r="J21" s="397"/>
      <c r="K21" s="397">
        <f t="shared" si="0"/>
        <v>0</v>
      </c>
      <c r="L21" s="146"/>
      <c r="M21" s="146"/>
      <c r="N21" s="146"/>
      <c r="O21" s="146"/>
      <c r="P21" s="15"/>
      <c r="Q21" s="15"/>
      <c r="R21" s="15"/>
    </row>
    <row r="22" spans="1:18" ht="12.75">
      <c r="A22" s="146"/>
      <c r="B22" s="741"/>
      <c r="C22" s="741"/>
      <c r="D22" s="394"/>
      <c r="E22" s="78"/>
      <c r="F22" s="396"/>
      <c r="G22" s="396"/>
      <c r="H22" s="397"/>
      <c r="I22" s="397"/>
      <c r="J22" s="397"/>
      <c r="K22" s="397">
        <f t="shared" si="0"/>
        <v>0</v>
      </c>
      <c r="L22" s="146"/>
      <c r="M22" s="146"/>
      <c r="N22" s="146"/>
      <c r="O22" s="146"/>
      <c r="P22" s="15"/>
      <c r="Q22" s="15"/>
      <c r="R22" s="15"/>
    </row>
    <row r="23" spans="1:18" ht="12.75">
      <c r="A23" s="146"/>
      <c r="B23" s="741"/>
      <c r="C23" s="741"/>
      <c r="D23" s="394"/>
      <c r="E23" s="78"/>
      <c r="F23" s="396"/>
      <c r="G23" s="396"/>
      <c r="H23" s="397"/>
      <c r="I23" s="397"/>
      <c r="J23" s="397"/>
      <c r="K23" s="397">
        <f t="shared" si="0"/>
        <v>0</v>
      </c>
      <c r="L23" s="146"/>
      <c r="M23" s="146"/>
      <c r="N23" s="146"/>
      <c r="O23" s="146"/>
      <c r="P23" s="15"/>
      <c r="Q23" s="15"/>
      <c r="R23" s="15"/>
    </row>
    <row r="24" spans="1:18" ht="12.75">
      <c r="A24" s="146"/>
      <c r="B24" s="741"/>
      <c r="C24" s="741"/>
      <c r="D24" s="394"/>
      <c r="E24" s="78"/>
      <c r="F24" s="396"/>
      <c r="G24" s="396"/>
      <c r="H24" s="397"/>
      <c r="I24" s="397"/>
      <c r="J24" s="397"/>
      <c r="K24" s="397">
        <f t="shared" si="0"/>
        <v>0</v>
      </c>
      <c r="L24" s="146"/>
      <c r="M24" s="146"/>
      <c r="N24" s="146"/>
      <c r="O24" s="146"/>
      <c r="P24" s="15"/>
      <c r="Q24" s="15"/>
      <c r="R24" s="15"/>
    </row>
    <row r="25" spans="1:18" ht="12.75">
      <c r="A25" s="146"/>
      <c r="B25" s="741"/>
      <c r="C25" s="741"/>
      <c r="D25" s="394"/>
      <c r="E25" s="78"/>
      <c r="F25" s="396"/>
      <c r="G25" s="396"/>
      <c r="H25" s="397"/>
      <c r="I25" s="397"/>
      <c r="J25" s="397"/>
      <c r="K25" s="397">
        <f t="shared" si="0"/>
        <v>0</v>
      </c>
      <c r="L25" s="146"/>
      <c r="M25" s="146"/>
      <c r="N25" s="146"/>
      <c r="O25" s="146"/>
      <c r="P25" s="15"/>
      <c r="Q25" s="15"/>
      <c r="R25" s="15"/>
    </row>
    <row r="26" spans="1:18" ht="12.75">
      <c r="A26" s="146"/>
      <c r="B26" s="741"/>
      <c r="C26" s="741"/>
      <c r="D26" s="394"/>
      <c r="E26" s="78"/>
      <c r="F26" s="396"/>
      <c r="G26" s="396"/>
      <c r="H26" s="397"/>
      <c r="I26" s="397"/>
      <c r="J26" s="397"/>
      <c r="K26" s="397">
        <f t="shared" si="0"/>
        <v>0</v>
      </c>
      <c r="L26" s="146"/>
      <c r="M26" s="146"/>
      <c r="N26" s="146"/>
      <c r="O26" s="146"/>
      <c r="P26" s="15"/>
      <c r="Q26" s="15"/>
      <c r="R26" s="15"/>
    </row>
    <row r="27" spans="1:18" ht="12.75">
      <c r="A27" s="146"/>
      <c r="B27" s="741"/>
      <c r="C27" s="741"/>
      <c r="D27" s="394"/>
      <c r="E27" s="78"/>
      <c r="F27" s="396"/>
      <c r="G27" s="396"/>
      <c r="H27" s="397"/>
      <c r="I27" s="397"/>
      <c r="J27" s="397"/>
      <c r="K27" s="397">
        <f t="shared" si="0"/>
        <v>0</v>
      </c>
      <c r="L27" s="146"/>
      <c r="M27" s="146"/>
      <c r="N27" s="146"/>
      <c r="O27" s="146"/>
      <c r="P27" s="15"/>
      <c r="Q27" s="15"/>
      <c r="R27" s="15"/>
    </row>
    <row r="28" spans="1:18" ht="12.75">
      <c r="A28" s="146"/>
      <c r="B28" s="741"/>
      <c r="C28" s="741"/>
      <c r="D28" s="394"/>
      <c r="E28" s="78"/>
      <c r="F28" s="396"/>
      <c r="G28" s="396"/>
      <c r="H28" s="397"/>
      <c r="I28" s="397"/>
      <c r="J28" s="397"/>
      <c r="K28" s="397">
        <f t="shared" si="0"/>
        <v>0</v>
      </c>
      <c r="L28" s="146"/>
      <c r="M28" s="146"/>
      <c r="N28" s="146"/>
      <c r="O28" s="146"/>
      <c r="P28" s="15"/>
      <c r="Q28" s="15"/>
      <c r="R28" s="15"/>
    </row>
    <row r="29" spans="1:18" ht="12.75">
      <c r="A29" s="146"/>
      <c r="B29" s="113"/>
      <c r="C29" s="113"/>
      <c r="D29" s="113"/>
      <c r="E29" s="146"/>
      <c r="F29" s="146"/>
      <c r="G29" s="146"/>
      <c r="H29" s="398">
        <f>SUM(H19:H28)</f>
        <v>0</v>
      </c>
      <c r="I29" s="398">
        <f>SUM(I19:I28)</f>
        <v>0</v>
      </c>
      <c r="J29" s="398">
        <f>SUM(J19:J28)</f>
        <v>0</v>
      </c>
      <c r="K29" s="398">
        <f t="shared" si="0"/>
        <v>0</v>
      </c>
      <c r="L29" s="146"/>
      <c r="M29" s="146"/>
      <c r="N29" s="146"/>
      <c r="O29" s="146"/>
      <c r="P29" s="15"/>
      <c r="Q29" s="15"/>
      <c r="R29" s="15"/>
    </row>
    <row r="30" spans="1:18" ht="12.75">
      <c r="A30" s="146"/>
      <c r="B30" s="113"/>
      <c r="C30" s="113"/>
      <c r="D30" s="113"/>
      <c r="E30" s="146"/>
      <c r="F30" s="146"/>
      <c r="G30" s="146"/>
      <c r="H30" s="146"/>
      <c r="I30" s="146"/>
      <c r="J30" s="146"/>
      <c r="K30" s="146"/>
      <c r="L30" s="146"/>
      <c r="M30" s="146"/>
      <c r="N30" s="146"/>
      <c r="O30" s="146"/>
      <c r="P30" s="15"/>
      <c r="Q30" s="15"/>
      <c r="R30" s="15"/>
    </row>
    <row r="31" spans="1:18" ht="12.75">
      <c r="A31" s="146"/>
      <c r="B31" s="399" t="s">
        <v>584</v>
      </c>
      <c r="C31" s="113"/>
      <c r="D31" s="113"/>
      <c r="E31" s="146"/>
      <c r="F31" s="146"/>
      <c r="G31" s="146"/>
      <c r="H31" s="146"/>
      <c r="I31" s="146"/>
      <c r="J31" s="393" t="s">
        <v>662</v>
      </c>
      <c r="K31" s="146"/>
      <c r="L31" s="146"/>
      <c r="M31" s="146"/>
      <c r="N31" s="146"/>
      <c r="O31" s="146"/>
      <c r="P31" s="15"/>
      <c r="Q31" s="15"/>
      <c r="R31" s="15"/>
    </row>
    <row r="32" spans="1:18" ht="12.75">
      <c r="A32" s="146"/>
      <c r="B32" s="742"/>
      <c r="C32" s="742"/>
      <c r="D32" s="113" t="s">
        <v>583</v>
      </c>
      <c r="E32" s="113"/>
      <c r="F32" s="232" t="s">
        <v>214</v>
      </c>
      <c r="G32" s="232" t="s">
        <v>214</v>
      </c>
      <c r="H32" s="232" t="s">
        <v>672</v>
      </c>
      <c r="I32" s="232" t="s">
        <v>663</v>
      </c>
      <c r="J32" s="393" t="s">
        <v>664</v>
      </c>
      <c r="K32" s="232" t="s">
        <v>665</v>
      </c>
      <c r="L32" s="113"/>
      <c r="M32" s="113"/>
      <c r="N32" s="113"/>
      <c r="O32" s="146"/>
      <c r="P32" s="15"/>
      <c r="Q32" s="15"/>
      <c r="R32" s="15"/>
    </row>
    <row r="33" spans="1:18" ht="12.75">
      <c r="A33" s="146"/>
      <c r="B33" s="742" t="s">
        <v>161</v>
      </c>
      <c r="C33" s="742"/>
      <c r="D33" s="113" t="s">
        <v>216</v>
      </c>
      <c r="E33" s="232" t="s">
        <v>284</v>
      </c>
      <c r="F33" s="232" t="s">
        <v>217</v>
      </c>
      <c r="G33" s="232" t="s">
        <v>218</v>
      </c>
      <c r="H33" s="232" t="s">
        <v>667</v>
      </c>
      <c r="I33" s="232" t="s">
        <v>668</v>
      </c>
      <c r="J33" s="393" t="s">
        <v>367</v>
      </c>
      <c r="K33" s="232" t="s">
        <v>671</v>
      </c>
      <c r="L33" s="113"/>
      <c r="M33" s="113"/>
      <c r="N33" s="113"/>
      <c r="O33" s="146"/>
      <c r="P33" s="15"/>
      <c r="Q33" s="15"/>
      <c r="R33" s="15"/>
    </row>
    <row r="34" spans="1:18" ht="12.75">
      <c r="A34" s="146"/>
      <c r="B34" s="745"/>
      <c r="C34" s="745"/>
      <c r="D34" s="78"/>
      <c r="E34" s="78"/>
      <c r="F34" s="396"/>
      <c r="G34" s="396"/>
      <c r="H34" s="397"/>
      <c r="I34" s="397"/>
      <c r="J34" s="397"/>
      <c r="K34" s="397">
        <f aca="true" t="shared" si="1" ref="K34:K46">H34-I34-J34</f>
        <v>0</v>
      </c>
      <c r="L34" s="146"/>
      <c r="M34" s="146"/>
      <c r="N34" s="146"/>
      <c r="O34" s="146"/>
      <c r="P34" s="15"/>
      <c r="Q34" s="15"/>
      <c r="R34" s="15"/>
    </row>
    <row r="35" spans="1:18" ht="12.75">
      <c r="A35" s="146"/>
      <c r="B35" s="741"/>
      <c r="C35" s="741"/>
      <c r="D35" s="78"/>
      <c r="E35" s="78"/>
      <c r="F35" s="396"/>
      <c r="G35" s="396"/>
      <c r="H35" s="397"/>
      <c r="I35" s="397"/>
      <c r="J35" s="397"/>
      <c r="K35" s="397">
        <f t="shared" si="1"/>
        <v>0</v>
      </c>
      <c r="L35" s="146"/>
      <c r="M35" s="146"/>
      <c r="N35" s="146"/>
      <c r="O35" s="146"/>
      <c r="P35" s="15"/>
      <c r="Q35" s="15"/>
      <c r="R35" s="15"/>
    </row>
    <row r="36" spans="1:18" ht="12.75">
      <c r="A36" s="146"/>
      <c r="B36" s="741"/>
      <c r="C36" s="741"/>
      <c r="D36" s="78"/>
      <c r="E36" s="78"/>
      <c r="F36" s="396"/>
      <c r="G36" s="396"/>
      <c r="H36" s="397"/>
      <c r="I36" s="397"/>
      <c r="J36" s="397"/>
      <c r="K36" s="397">
        <f t="shared" si="1"/>
        <v>0</v>
      </c>
      <c r="L36" s="146"/>
      <c r="M36" s="146"/>
      <c r="N36" s="146"/>
      <c r="O36" s="146"/>
      <c r="P36" s="15"/>
      <c r="Q36" s="15"/>
      <c r="R36" s="15"/>
    </row>
    <row r="37" spans="1:18" ht="12.75">
      <c r="A37" s="146"/>
      <c r="B37" s="741"/>
      <c r="C37" s="741"/>
      <c r="D37" s="78"/>
      <c r="E37" s="78"/>
      <c r="F37" s="396"/>
      <c r="G37" s="396"/>
      <c r="H37" s="397"/>
      <c r="I37" s="397"/>
      <c r="J37" s="397"/>
      <c r="K37" s="397">
        <f t="shared" si="1"/>
        <v>0</v>
      </c>
      <c r="L37" s="146"/>
      <c r="M37" s="146"/>
      <c r="N37" s="146"/>
      <c r="O37" s="146"/>
      <c r="P37" s="15"/>
      <c r="Q37" s="15"/>
      <c r="R37" s="15"/>
    </row>
    <row r="38" spans="1:18" ht="12.75">
      <c r="A38" s="146"/>
      <c r="B38" s="741"/>
      <c r="C38" s="741"/>
      <c r="D38" s="78"/>
      <c r="E38" s="78"/>
      <c r="F38" s="396"/>
      <c r="G38" s="396"/>
      <c r="H38" s="397"/>
      <c r="I38" s="397"/>
      <c r="J38" s="397"/>
      <c r="K38" s="397">
        <f t="shared" si="1"/>
        <v>0</v>
      </c>
      <c r="L38" s="146"/>
      <c r="M38" s="146"/>
      <c r="N38" s="146"/>
      <c r="O38" s="146"/>
      <c r="P38" s="15"/>
      <c r="Q38" s="15"/>
      <c r="R38" s="15"/>
    </row>
    <row r="39" spans="1:18" ht="12.75">
      <c r="A39" s="146"/>
      <c r="B39" s="741"/>
      <c r="C39" s="741"/>
      <c r="D39" s="78"/>
      <c r="E39" s="78"/>
      <c r="F39" s="396"/>
      <c r="G39" s="396"/>
      <c r="H39" s="397"/>
      <c r="I39" s="397"/>
      <c r="J39" s="397"/>
      <c r="K39" s="397">
        <f t="shared" si="1"/>
        <v>0</v>
      </c>
      <c r="L39" s="146"/>
      <c r="M39" s="146"/>
      <c r="N39" s="146"/>
      <c r="O39" s="146"/>
      <c r="P39" s="15"/>
      <c r="Q39" s="15"/>
      <c r="R39" s="15"/>
    </row>
    <row r="40" spans="1:18" ht="12.75">
      <c r="A40" s="146"/>
      <c r="B40" s="741"/>
      <c r="C40" s="741"/>
      <c r="D40" s="78"/>
      <c r="E40" s="78"/>
      <c r="F40" s="396"/>
      <c r="G40" s="396"/>
      <c r="H40" s="397"/>
      <c r="I40" s="397"/>
      <c r="J40" s="397"/>
      <c r="K40" s="397">
        <f t="shared" si="1"/>
        <v>0</v>
      </c>
      <c r="L40" s="146"/>
      <c r="M40" s="146"/>
      <c r="N40" s="146"/>
      <c r="O40" s="146"/>
      <c r="P40" s="15"/>
      <c r="Q40" s="15"/>
      <c r="R40" s="15"/>
    </row>
    <row r="41" spans="1:18" ht="12.75">
      <c r="A41" s="146"/>
      <c r="B41" s="741"/>
      <c r="C41" s="741"/>
      <c r="D41" s="78"/>
      <c r="E41" s="78"/>
      <c r="F41" s="396"/>
      <c r="G41" s="396"/>
      <c r="H41" s="397"/>
      <c r="I41" s="397"/>
      <c r="J41" s="397"/>
      <c r="K41" s="397">
        <f t="shared" si="1"/>
        <v>0</v>
      </c>
      <c r="L41" s="146"/>
      <c r="M41" s="146"/>
      <c r="N41" s="146"/>
      <c r="O41" s="146"/>
      <c r="P41" s="15"/>
      <c r="Q41" s="15"/>
      <c r="R41" s="15"/>
    </row>
    <row r="42" spans="1:18" ht="12.75">
      <c r="A42" s="146"/>
      <c r="B42" s="741"/>
      <c r="C42" s="741"/>
      <c r="D42" s="78"/>
      <c r="E42" s="78"/>
      <c r="F42" s="396"/>
      <c r="G42" s="396"/>
      <c r="H42" s="397"/>
      <c r="I42" s="397"/>
      <c r="J42" s="397"/>
      <c r="K42" s="397">
        <f t="shared" si="1"/>
        <v>0</v>
      </c>
      <c r="L42" s="146"/>
      <c r="M42" s="146"/>
      <c r="N42" s="146"/>
      <c r="O42" s="146"/>
      <c r="P42" s="15"/>
      <c r="Q42" s="15"/>
      <c r="R42" s="15"/>
    </row>
    <row r="43" spans="1:18" ht="12.75">
      <c r="A43" s="146"/>
      <c r="B43" s="741"/>
      <c r="C43" s="741"/>
      <c r="D43" s="78"/>
      <c r="E43" s="78"/>
      <c r="F43" s="396"/>
      <c r="G43" s="396"/>
      <c r="H43" s="397"/>
      <c r="I43" s="397"/>
      <c r="J43" s="397"/>
      <c r="K43" s="397">
        <f t="shared" si="1"/>
        <v>0</v>
      </c>
      <c r="L43" s="146"/>
      <c r="M43" s="146"/>
      <c r="N43" s="146"/>
      <c r="O43" s="146"/>
      <c r="P43" s="15"/>
      <c r="Q43" s="15"/>
      <c r="R43" s="15"/>
    </row>
    <row r="44" spans="1:18" ht="12.75">
      <c r="A44" s="146"/>
      <c r="B44" s="741"/>
      <c r="C44" s="741"/>
      <c r="D44" s="78"/>
      <c r="E44" s="78"/>
      <c r="F44" s="396"/>
      <c r="G44" s="396"/>
      <c r="H44" s="397"/>
      <c r="I44" s="397"/>
      <c r="J44" s="397"/>
      <c r="K44" s="397">
        <f t="shared" si="1"/>
        <v>0</v>
      </c>
      <c r="L44" s="146"/>
      <c r="M44" s="146"/>
      <c r="N44" s="146"/>
      <c r="O44" s="146"/>
      <c r="P44" s="15"/>
      <c r="Q44" s="15"/>
      <c r="R44" s="15"/>
    </row>
    <row r="45" spans="1:18" ht="12.75">
      <c r="A45" s="146"/>
      <c r="B45" s="741"/>
      <c r="C45" s="741"/>
      <c r="D45" s="78"/>
      <c r="E45" s="78"/>
      <c r="F45" s="396"/>
      <c r="G45" s="396"/>
      <c r="H45" s="397"/>
      <c r="I45" s="397"/>
      <c r="J45" s="397"/>
      <c r="K45" s="397">
        <f t="shared" si="1"/>
        <v>0</v>
      </c>
      <c r="L45" s="146"/>
      <c r="M45" s="146"/>
      <c r="N45" s="146"/>
      <c r="O45" s="146"/>
      <c r="P45" s="15"/>
      <c r="Q45" s="15"/>
      <c r="R45" s="15"/>
    </row>
    <row r="46" spans="1:18" ht="12.75">
      <c r="A46" s="146"/>
      <c r="B46" s="146"/>
      <c r="C46" s="146"/>
      <c r="D46" s="146"/>
      <c r="E46" s="146"/>
      <c r="F46" s="146"/>
      <c r="G46" s="146"/>
      <c r="H46" s="398">
        <f>SUM(H34:H45)</f>
        <v>0</v>
      </c>
      <c r="I46" s="398">
        <f>SUM(I34:I45)</f>
        <v>0</v>
      </c>
      <c r="J46" s="398">
        <f>SUM(J34:J45)</f>
        <v>0</v>
      </c>
      <c r="K46" s="398">
        <f t="shared" si="1"/>
        <v>0</v>
      </c>
      <c r="L46" s="146"/>
      <c r="M46" s="146"/>
      <c r="N46" s="146"/>
      <c r="O46" s="146"/>
      <c r="P46" s="15"/>
      <c r="Q46" s="15"/>
      <c r="R46" s="15"/>
    </row>
    <row r="47" spans="1:18" ht="12.75">
      <c r="A47" s="146"/>
      <c r="B47" s="146"/>
      <c r="C47" s="146"/>
      <c r="D47" s="146"/>
      <c r="E47" s="146"/>
      <c r="F47" s="146"/>
      <c r="G47" s="146"/>
      <c r="H47" s="146"/>
      <c r="I47" s="146"/>
      <c r="J47" s="146"/>
      <c r="K47" s="146"/>
      <c r="L47" s="146"/>
      <c r="M47" s="146"/>
      <c r="N47" s="146"/>
      <c r="O47" s="146"/>
      <c r="P47" s="15"/>
      <c r="Q47" s="15"/>
      <c r="R47" s="15"/>
    </row>
    <row r="48" spans="1:18" s="92" customFormat="1" ht="15.75" customHeight="1">
      <c r="A48" s="91"/>
      <c r="B48" s="91" t="s">
        <v>666</v>
      </c>
      <c r="C48" s="91"/>
      <c r="D48" s="91"/>
      <c r="E48" s="91"/>
      <c r="F48" s="91"/>
      <c r="G48" s="91"/>
      <c r="H48" s="91"/>
      <c r="I48" s="91"/>
      <c r="J48" s="91"/>
      <c r="K48" s="91"/>
      <c r="L48" s="91"/>
      <c r="M48" s="91"/>
      <c r="N48" s="91"/>
      <c r="O48" s="400"/>
      <c r="P48" s="94"/>
      <c r="Q48" s="94"/>
      <c r="R48" s="94"/>
    </row>
    <row r="49" spans="1:18" ht="12.75">
      <c r="A49" s="146"/>
      <c r="B49" s="312" t="s">
        <v>213</v>
      </c>
      <c r="C49" s="146"/>
      <c r="D49" s="146"/>
      <c r="E49" s="146"/>
      <c r="F49" s="146"/>
      <c r="G49" s="146"/>
      <c r="H49" s="146"/>
      <c r="I49" s="146"/>
      <c r="J49" s="393" t="s">
        <v>662</v>
      </c>
      <c r="K49" s="146"/>
      <c r="L49" s="146"/>
      <c r="M49" s="232" t="s">
        <v>585</v>
      </c>
      <c r="N49" s="146"/>
      <c r="O49" s="146"/>
      <c r="P49" s="15"/>
      <c r="Q49" s="15"/>
      <c r="R49" s="15"/>
    </row>
    <row r="50" spans="1:18" ht="12.75" customHeight="1">
      <c r="A50" s="146"/>
      <c r="B50" s="742"/>
      <c r="C50" s="742"/>
      <c r="D50" s="113" t="s">
        <v>583</v>
      </c>
      <c r="E50" s="113"/>
      <c r="F50" s="232" t="s">
        <v>214</v>
      </c>
      <c r="G50" s="232" t="s">
        <v>214</v>
      </c>
      <c r="H50" s="232" t="s">
        <v>672</v>
      </c>
      <c r="I50" s="232" t="s">
        <v>663</v>
      </c>
      <c r="J50" s="393" t="s">
        <v>664</v>
      </c>
      <c r="K50" s="232" t="s">
        <v>665</v>
      </c>
      <c r="L50" s="113"/>
      <c r="M50" s="232" t="s">
        <v>586</v>
      </c>
      <c r="N50" s="743" t="s">
        <v>589</v>
      </c>
      <c r="O50" s="146"/>
      <c r="P50" s="15"/>
      <c r="Q50" s="15"/>
      <c r="R50" s="15"/>
    </row>
    <row r="51" spans="1:18" ht="12.75">
      <c r="A51" s="146"/>
      <c r="B51" s="742" t="s">
        <v>161</v>
      </c>
      <c r="C51" s="742"/>
      <c r="D51" s="113" t="s">
        <v>216</v>
      </c>
      <c r="E51" s="232" t="s">
        <v>284</v>
      </c>
      <c r="F51" s="232" t="s">
        <v>217</v>
      </c>
      <c r="G51" s="232" t="s">
        <v>218</v>
      </c>
      <c r="H51" s="232" t="s">
        <v>667</v>
      </c>
      <c r="I51" s="232" t="s">
        <v>668</v>
      </c>
      <c r="J51" s="393" t="s">
        <v>367</v>
      </c>
      <c r="K51" s="232" t="s">
        <v>671</v>
      </c>
      <c r="L51" s="113"/>
      <c r="M51" s="216" t="s">
        <v>587</v>
      </c>
      <c r="N51" s="744"/>
      <c r="O51" s="146"/>
      <c r="P51" s="15"/>
      <c r="Q51" s="15"/>
      <c r="R51" s="15"/>
    </row>
    <row r="52" spans="1:18" ht="12.75">
      <c r="A52" s="146"/>
      <c r="B52" s="745"/>
      <c r="C52" s="745"/>
      <c r="D52" s="391"/>
      <c r="E52" s="78"/>
      <c r="F52" s="396"/>
      <c r="G52" s="396"/>
      <c r="H52" s="397"/>
      <c r="I52" s="397"/>
      <c r="J52" s="397"/>
      <c r="K52" s="397">
        <f aca="true" t="shared" si="2" ref="K52:K64">H52-I52-J52</f>
        <v>0</v>
      </c>
      <c r="L52" s="146"/>
      <c r="M52" s="78"/>
      <c r="N52" s="401"/>
      <c r="O52" s="146"/>
      <c r="P52" s="15"/>
      <c r="Q52" s="15"/>
      <c r="R52" s="15"/>
    </row>
    <row r="53" spans="1:18" ht="12.75">
      <c r="A53" s="146"/>
      <c r="B53" s="741"/>
      <c r="C53" s="741"/>
      <c r="D53" s="391"/>
      <c r="E53" s="78"/>
      <c r="F53" s="396"/>
      <c r="G53" s="396"/>
      <c r="H53" s="397"/>
      <c r="I53" s="397"/>
      <c r="J53" s="397"/>
      <c r="K53" s="397">
        <f t="shared" si="2"/>
        <v>0</v>
      </c>
      <c r="L53" s="146"/>
      <c r="M53" s="395"/>
      <c r="N53" s="401"/>
      <c r="O53" s="146"/>
      <c r="P53" s="15"/>
      <c r="Q53" s="15"/>
      <c r="R53" s="15"/>
    </row>
    <row r="54" spans="1:18" ht="12.75">
      <c r="A54" s="146"/>
      <c r="B54" s="741"/>
      <c r="C54" s="741"/>
      <c r="D54" s="391"/>
      <c r="E54" s="78"/>
      <c r="F54" s="396"/>
      <c r="G54" s="396"/>
      <c r="H54" s="397"/>
      <c r="I54" s="397"/>
      <c r="J54" s="397"/>
      <c r="K54" s="397">
        <f t="shared" si="2"/>
        <v>0</v>
      </c>
      <c r="L54" s="146"/>
      <c r="M54" s="78"/>
      <c r="N54" s="401"/>
      <c r="O54" s="146"/>
      <c r="P54" s="15"/>
      <c r="Q54" s="15"/>
      <c r="R54" s="15"/>
    </row>
    <row r="55" spans="1:18" ht="12.75">
      <c r="A55" s="146"/>
      <c r="B55" s="741"/>
      <c r="C55" s="741"/>
      <c r="D55" s="391"/>
      <c r="E55" s="78"/>
      <c r="F55" s="396"/>
      <c r="G55" s="396"/>
      <c r="H55" s="397"/>
      <c r="I55" s="397"/>
      <c r="J55" s="397"/>
      <c r="K55" s="397">
        <f t="shared" si="2"/>
        <v>0</v>
      </c>
      <c r="L55" s="146"/>
      <c r="M55" s="78"/>
      <c r="N55" s="401"/>
      <c r="O55" s="146"/>
      <c r="P55" s="15"/>
      <c r="Q55" s="15"/>
      <c r="R55" s="15"/>
    </row>
    <row r="56" spans="1:18" ht="12.75">
      <c r="A56" s="146"/>
      <c r="B56" s="741"/>
      <c r="C56" s="741"/>
      <c r="D56" s="391"/>
      <c r="E56" s="78"/>
      <c r="F56" s="396"/>
      <c r="G56" s="396"/>
      <c r="H56" s="397"/>
      <c r="I56" s="397"/>
      <c r="J56" s="397"/>
      <c r="K56" s="397">
        <f t="shared" si="2"/>
        <v>0</v>
      </c>
      <c r="L56" s="146"/>
      <c r="M56" s="78"/>
      <c r="N56" s="401"/>
      <c r="O56" s="146"/>
      <c r="P56" s="15"/>
      <c r="Q56" s="15"/>
      <c r="R56" s="15"/>
    </row>
    <row r="57" spans="1:18" ht="12.75">
      <c r="A57" s="146"/>
      <c r="B57" s="741"/>
      <c r="C57" s="741"/>
      <c r="D57" s="391"/>
      <c r="E57" s="78"/>
      <c r="F57" s="396"/>
      <c r="G57" s="396"/>
      <c r="H57" s="397"/>
      <c r="I57" s="397"/>
      <c r="J57" s="397"/>
      <c r="K57" s="397">
        <f t="shared" si="2"/>
        <v>0</v>
      </c>
      <c r="L57" s="146"/>
      <c r="M57" s="78"/>
      <c r="N57" s="401"/>
      <c r="O57" s="146"/>
      <c r="P57" s="15"/>
      <c r="Q57" s="15"/>
      <c r="R57" s="15"/>
    </row>
    <row r="58" spans="1:18" ht="12.75">
      <c r="A58" s="146"/>
      <c r="B58" s="741"/>
      <c r="C58" s="741"/>
      <c r="D58" s="391"/>
      <c r="E58" s="78"/>
      <c r="F58" s="396"/>
      <c r="G58" s="396"/>
      <c r="H58" s="397"/>
      <c r="I58" s="397"/>
      <c r="J58" s="397"/>
      <c r="K58" s="397">
        <f t="shared" si="2"/>
        <v>0</v>
      </c>
      <c r="L58" s="146"/>
      <c r="M58" s="78"/>
      <c r="N58" s="401"/>
      <c r="O58" s="146"/>
      <c r="P58" s="15"/>
      <c r="Q58" s="15"/>
      <c r="R58" s="15"/>
    </row>
    <row r="59" spans="1:18" ht="12.75">
      <c r="A59" s="146"/>
      <c r="B59" s="741"/>
      <c r="C59" s="741"/>
      <c r="D59" s="391"/>
      <c r="E59" s="78"/>
      <c r="F59" s="396"/>
      <c r="G59" s="396"/>
      <c r="H59" s="397"/>
      <c r="I59" s="397"/>
      <c r="J59" s="397"/>
      <c r="K59" s="397">
        <f t="shared" si="2"/>
        <v>0</v>
      </c>
      <c r="L59" s="146"/>
      <c r="M59" s="78"/>
      <c r="N59" s="401"/>
      <c r="O59" s="146"/>
      <c r="P59" s="15"/>
      <c r="Q59" s="15"/>
      <c r="R59" s="15"/>
    </row>
    <row r="60" spans="1:18" ht="12.75">
      <c r="A60" s="146"/>
      <c r="B60" s="741"/>
      <c r="C60" s="741"/>
      <c r="D60" s="391"/>
      <c r="E60" s="78"/>
      <c r="F60" s="396"/>
      <c r="G60" s="396"/>
      <c r="H60" s="397"/>
      <c r="I60" s="397"/>
      <c r="J60" s="397"/>
      <c r="K60" s="397">
        <f t="shared" si="2"/>
        <v>0</v>
      </c>
      <c r="L60" s="146"/>
      <c r="M60" s="78"/>
      <c r="N60" s="401"/>
      <c r="O60" s="146"/>
      <c r="P60" s="15"/>
      <c r="Q60" s="15"/>
      <c r="R60" s="15"/>
    </row>
    <row r="61" spans="1:18" ht="12.75">
      <c r="A61" s="146"/>
      <c r="B61" s="741"/>
      <c r="C61" s="741"/>
      <c r="D61" s="391"/>
      <c r="E61" s="78"/>
      <c r="F61" s="396"/>
      <c r="G61" s="396"/>
      <c r="H61" s="397"/>
      <c r="I61" s="397"/>
      <c r="J61" s="397"/>
      <c r="K61" s="397">
        <f t="shared" si="2"/>
        <v>0</v>
      </c>
      <c r="L61" s="146"/>
      <c r="M61" s="78"/>
      <c r="N61" s="401"/>
      <c r="O61" s="146"/>
      <c r="P61" s="15"/>
      <c r="Q61" s="15"/>
      <c r="R61" s="15"/>
    </row>
    <row r="62" spans="1:18" ht="12.75">
      <c r="A62" s="146"/>
      <c r="B62" s="741"/>
      <c r="C62" s="741"/>
      <c r="D62" s="391"/>
      <c r="E62" s="78"/>
      <c r="F62" s="396"/>
      <c r="G62" s="396"/>
      <c r="H62" s="397"/>
      <c r="I62" s="397"/>
      <c r="J62" s="397"/>
      <c r="K62" s="397">
        <f t="shared" si="2"/>
        <v>0</v>
      </c>
      <c r="L62" s="146"/>
      <c r="M62" s="78"/>
      <c r="N62" s="401"/>
      <c r="O62" s="146"/>
      <c r="P62" s="15"/>
      <c r="Q62" s="15"/>
      <c r="R62" s="15"/>
    </row>
    <row r="63" spans="1:18" ht="12.75">
      <c r="A63" s="146"/>
      <c r="B63" s="741"/>
      <c r="C63" s="741"/>
      <c r="D63" s="391"/>
      <c r="E63" s="78"/>
      <c r="F63" s="396"/>
      <c r="G63" s="396"/>
      <c r="H63" s="397"/>
      <c r="I63" s="397"/>
      <c r="J63" s="397"/>
      <c r="K63" s="397">
        <f t="shared" si="2"/>
        <v>0</v>
      </c>
      <c r="L63" s="146"/>
      <c r="M63" s="78"/>
      <c r="N63" s="401"/>
      <c r="O63" s="146"/>
      <c r="P63" s="15"/>
      <c r="Q63" s="15"/>
      <c r="R63" s="15"/>
    </row>
    <row r="64" spans="1:18" ht="12.75">
      <c r="A64" s="146"/>
      <c r="B64" s="113"/>
      <c r="C64" s="113"/>
      <c r="D64" s="113"/>
      <c r="E64" s="146"/>
      <c r="F64" s="146"/>
      <c r="G64" s="146"/>
      <c r="H64" s="398">
        <f>SUM(H52:H63)</f>
        <v>0</v>
      </c>
      <c r="I64" s="398">
        <f>SUM(I52:I63)</f>
        <v>0</v>
      </c>
      <c r="J64" s="398">
        <f>SUM(J52:J63)</f>
        <v>0</v>
      </c>
      <c r="K64" s="398">
        <f t="shared" si="2"/>
        <v>0</v>
      </c>
      <c r="L64" s="146"/>
      <c r="M64" s="146"/>
      <c r="N64" s="146"/>
      <c r="O64" s="146"/>
      <c r="P64" s="15"/>
      <c r="Q64" s="15"/>
      <c r="R64" s="15"/>
    </row>
    <row r="65" spans="1:18" ht="12.75">
      <c r="A65" s="146"/>
      <c r="B65" s="113"/>
      <c r="C65" s="113"/>
      <c r="D65" s="113"/>
      <c r="E65" s="146"/>
      <c r="F65" s="146"/>
      <c r="G65" s="146"/>
      <c r="H65" s="146"/>
      <c r="I65" s="146"/>
      <c r="J65" s="146"/>
      <c r="K65" s="146"/>
      <c r="L65" s="146"/>
      <c r="M65" s="146"/>
      <c r="N65" s="146"/>
      <c r="O65" s="146"/>
      <c r="P65" s="15"/>
      <c r="Q65" s="15"/>
      <c r="R65" s="15"/>
    </row>
    <row r="66" spans="1:18" ht="12.75">
      <c r="A66" s="146"/>
      <c r="B66" s="399" t="s">
        <v>584</v>
      </c>
      <c r="C66" s="113"/>
      <c r="D66" s="113"/>
      <c r="E66" s="146"/>
      <c r="F66" s="146"/>
      <c r="G66" s="146"/>
      <c r="H66" s="146"/>
      <c r="I66" s="146"/>
      <c r="J66" s="393" t="s">
        <v>662</v>
      </c>
      <c r="K66" s="146"/>
      <c r="L66" s="146"/>
      <c r="M66" s="232" t="s">
        <v>585</v>
      </c>
      <c r="N66" s="146"/>
      <c r="O66" s="146"/>
      <c r="P66" s="15"/>
      <c r="Q66" s="15"/>
      <c r="R66" s="15"/>
    </row>
    <row r="67" spans="1:18" ht="12.75" customHeight="1">
      <c r="A67" s="146"/>
      <c r="B67" s="742"/>
      <c r="C67" s="742"/>
      <c r="D67" s="113" t="s">
        <v>583</v>
      </c>
      <c r="E67" s="113"/>
      <c r="F67" s="232" t="s">
        <v>214</v>
      </c>
      <c r="G67" s="232" t="s">
        <v>214</v>
      </c>
      <c r="H67" s="232" t="s">
        <v>672</v>
      </c>
      <c r="I67" s="232" t="s">
        <v>663</v>
      </c>
      <c r="J67" s="393" t="s">
        <v>664</v>
      </c>
      <c r="K67" s="232" t="s">
        <v>665</v>
      </c>
      <c r="L67" s="113"/>
      <c r="M67" s="232" t="s">
        <v>586</v>
      </c>
      <c r="N67" s="743" t="s">
        <v>589</v>
      </c>
      <c r="O67" s="146"/>
      <c r="P67" s="15"/>
      <c r="Q67" s="15"/>
      <c r="R67" s="15"/>
    </row>
    <row r="68" spans="1:18" ht="12.75">
      <c r="A68" s="146"/>
      <c r="B68" s="742" t="s">
        <v>161</v>
      </c>
      <c r="C68" s="742"/>
      <c r="D68" s="113" t="s">
        <v>216</v>
      </c>
      <c r="E68" s="232" t="s">
        <v>284</v>
      </c>
      <c r="F68" s="232" t="s">
        <v>217</v>
      </c>
      <c r="G68" s="232" t="s">
        <v>218</v>
      </c>
      <c r="H68" s="232" t="s">
        <v>667</v>
      </c>
      <c r="I68" s="232" t="s">
        <v>668</v>
      </c>
      <c r="J68" s="393" t="s">
        <v>367</v>
      </c>
      <c r="K68" s="232" t="s">
        <v>671</v>
      </c>
      <c r="L68" s="113"/>
      <c r="M68" s="216" t="s">
        <v>587</v>
      </c>
      <c r="N68" s="744"/>
      <c r="O68" s="146"/>
      <c r="P68" s="15"/>
      <c r="Q68" s="15"/>
      <c r="R68" s="15"/>
    </row>
    <row r="69" spans="1:18" ht="12.75">
      <c r="A69" s="146"/>
      <c r="B69" s="745"/>
      <c r="C69" s="745"/>
      <c r="D69" s="391"/>
      <c r="E69" s="78"/>
      <c r="F69" s="396"/>
      <c r="G69" s="396"/>
      <c r="H69" s="397"/>
      <c r="I69" s="397"/>
      <c r="J69" s="397"/>
      <c r="K69" s="397">
        <f aca="true" t="shared" si="3" ref="K69:K81">H69-I69-J69</f>
        <v>0</v>
      </c>
      <c r="L69" s="146"/>
      <c r="M69" s="78"/>
      <c r="N69" s="401"/>
      <c r="O69" s="146"/>
      <c r="P69" s="15"/>
      <c r="Q69" s="15"/>
      <c r="R69" s="15"/>
    </row>
    <row r="70" spans="1:18" ht="12.75">
      <c r="A70" s="146"/>
      <c r="B70" s="741"/>
      <c r="C70" s="741"/>
      <c r="D70" s="391"/>
      <c r="E70" s="78"/>
      <c r="F70" s="396"/>
      <c r="G70" s="396"/>
      <c r="H70" s="397"/>
      <c r="I70" s="397"/>
      <c r="J70" s="397"/>
      <c r="K70" s="397">
        <f t="shared" si="3"/>
        <v>0</v>
      </c>
      <c r="L70" s="146"/>
      <c r="M70" s="78"/>
      <c r="N70" s="401"/>
      <c r="O70" s="146"/>
      <c r="P70" s="15"/>
      <c r="Q70" s="15"/>
      <c r="R70" s="15"/>
    </row>
    <row r="71" spans="1:18" ht="12.75">
      <c r="A71" s="146"/>
      <c r="B71" s="741"/>
      <c r="C71" s="741"/>
      <c r="D71" s="391"/>
      <c r="E71" s="78"/>
      <c r="F71" s="396"/>
      <c r="G71" s="396"/>
      <c r="H71" s="397"/>
      <c r="I71" s="397"/>
      <c r="J71" s="397"/>
      <c r="K71" s="397">
        <f t="shared" si="3"/>
        <v>0</v>
      </c>
      <c r="L71" s="146"/>
      <c r="M71" s="78"/>
      <c r="N71" s="401"/>
      <c r="O71" s="146"/>
      <c r="P71" s="15"/>
      <c r="Q71" s="15"/>
      <c r="R71" s="15"/>
    </row>
    <row r="72" spans="1:18" ht="12.75">
      <c r="A72" s="146"/>
      <c r="B72" s="741"/>
      <c r="C72" s="741"/>
      <c r="D72" s="391"/>
      <c r="E72" s="78"/>
      <c r="F72" s="396"/>
      <c r="G72" s="396"/>
      <c r="H72" s="397"/>
      <c r="I72" s="397"/>
      <c r="J72" s="397"/>
      <c r="K72" s="397">
        <f t="shared" si="3"/>
        <v>0</v>
      </c>
      <c r="L72" s="146"/>
      <c r="M72" s="78"/>
      <c r="N72" s="401"/>
      <c r="O72" s="146"/>
      <c r="P72" s="15"/>
      <c r="Q72" s="15"/>
      <c r="R72" s="15"/>
    </row>
    <row r="73" spans="1:18" ht="12.75">
      <c r="A73" s="146"/>
      <c r="B73" s="741"/>
      <c r="C73" s="741"/>
      <c r="D73" s="391"/>
      <c r="E73" s="78"/>
      <c r="F73" s="396"/>
      <c r="G73" s="396"/>
      <c r="H73" s="397"/>
      <c r="I73" s="397"/>
      <c r="J73" s="397"/>
      <c r="K73" s="397">
        <f t="shared" si="3"/>
        <v>0</v>
      </c>
      <c r="L73" s="146"/>
      <c r="M73" s="78"/>
      <c r="N73" s="401"/>
      <c r="O73" s="146"/>
      <c r="P73" s="15"/>
      <c r="Q73" s="15"/>
      <c r="R73" s="15"/>
    </row>
    <row r="74" spans="1:18" ht="12.75">
      <c r="A74" s="146"/>
      <c r="B74" s="741"/>
      <c r="C74" s="741"/>
      <c r="D74" s="391"/>
      <c r="E74" s="78"/>
      <c r="F74" s="396"/>
      <c r="G74" s="396"/>
      <c r="H74" s="397"/>
      <c r="I74" s="397"/>
      <c r="J74" s="397"/>
      <c r="K74" s="397">
        <f t="shared" si="3"/>
        <v>0</v>
      </c>
      <c r="L74" s="146"/>
      <c r="M74" s="78"/>
      <c r="N74" s="401"/>
      <c r="O74" s="146"/>
      <c r="P74" s="15"/>
      <c r="Q74" s="15"/>
      <c r="R74" s="15"/>
    </row>
    <row r="75" spans="1:18" ht="12.75">
      <c r="A75" s="146"/>
      <c r="B75" s="741"/>
      <c r="C75" s="741"/>
      <c r="D75" s="391"/>
      <c r="E75" s="78"/>
      <c r="F75" s="396"/>
      <c r="G75" s="396"/>
      <c r="H75" s="397"/>
      <c r="I75" s="397"/>
      <c r="J75" s="397"/>
      <c r="K75" s="397">
        <f t="shared" si="3"/>
        <v>0</v>
      </c>
      <c r="L75" s="146"/>
      <c r="M75" s="78"/>
      <c r="N75" s="401"/>
      <c r="O75" s="146"/>
      <c r="P75" s="15"/>
      <c r="Q75" s="15"/>
      <c r="R75" s="15"/>
    </row>
    <row r="76" spans="1:18" ht="12.75">
      <c r="A76" s="146"/>
      <c r="B76" s="741"/>
      <c r="C76" s="741"/>
      <c r="D76" s="391"/>
      <c r="E76" s="78"/>
      <c r="F76" s="396"/>
      <c r="G76" s="396"/>
      <c r="H76" s="397"/>
      <c r="I76" s="397"/>
      <c r="J76" s="397"/>
      <c r="K76" s="397">
        <f t="shared" si="3"/>
        <v>0</v>
      </c>
      <c r="L76" s="146"/>
      <c r="M76" s="78"/>
      <c r="N76" s="401"/>
      <c r="O76" s="146"/>
      <c r="P76" s="15"/>
      <c r="Q76" s="15"/>
      <c r="R76" s="15"/>
    </row>
    <row r="77" spans="1:18" ht="12.75">
      <c r="A77" s="146"/>
      <c r="B77" s="741"/>
      <c r="C77" s="741"/>
      <c r="D77" s="391"/>
      <c r="E77" s="78"/>
      <c r="F77" s="396"/>
      <c r="G77" s="396"/>
      <c r="H77" s="397"/>
      <c r="I77" s="397"/>
      <c r="J77" s="397"/>
      <c r="K77" s="397">
        <f t="shared" si="3"/>
        <v>0</v>
      </c>
      <c r="L77" s="146"/>
      <c r="M77" s="78"/>
      <c r="N77" s="401"/>
      <c r="O77" s="146"/>
      <c r="P77" s="15"/>
      <c r="Q77" s="15"/>
      <c r="R77" s="15"/>
    </row>
    <row r="78" spans="1:18" ht="12.75">
      <c r="A78" s="146"/>
      <c r="B78" s="741"/>
      <c r="C78" s="741"/>
      <c r="D78" s="391"/>
      <c r="E78" s="78"/>
      <c r="F78" s="396"/>
      <c r="G78" s="396"/>
      <c r="H78" s="397"/>
      <c r="I78" s="397"/>
      <c r="J78" s="397"/>
      <c r="K78" s="397">
        <f t="shared" si="3"/>
        <v>0</v>
      </c>
      <c r="L78" s="146"/>
      <c r="M78" s="78"/>
      <c r="N78" s="401"/>
      <c r="O78" s="146"/>
      <c r="P78" s="15"/>
      <c r="Q78" s="15"/>
      <c r="R78" s="15"/>
    </row>
    <row r="79" spans="1:18" ht="12.75">
      <c r="A79" s="146"/>
      <c r="B79" s="741"/>
      <c r="C79" s="741"/>
      <c r="D79" s="391"/>
      <c r="E79" s="78"/>
      <c r="F79" s="396"/>
      <c r="G79" s="396"/>
      <c r="H79" s="397"/>
      <c r="I79" s="397"/>
      <c r="J79" s="397"/>
      <c r="K79" s="397">
        <f t="shared" si="3"/>
        <v>0</v>
      </c>
      <c r="L79" s="146"/>
      <c r="M79" s="78"/>
      <c r="N79" s="401"/>
      <c r="O79" s="146"/>
      <c r="P79" s="15"/>
      <c r="Q79" s="15"/>
      <c r="R79" s="15"/>
    </row>
    <row r="80" spans="1:18" ht="12.75">
      <c r="A80" s="146"/>
      <c r="B80" s="741"/>
      <c r="C80" s="741"/>
      <c r="D80" s="391"/>
      <c r="E80" s="78"/>
      <c r="F80" s="396"/>
      <c r="G80" s="396"/>
      <c r="H80" s="397"/>
      <c r="I80" s="397"/>
      <c r="J80" s="397"/>
      <c r="K80" s="397">
        <f t="shared" si="3"/>
        <v>0</v>
      </c>
      <c r="L80" s="146"/>
      <c r="M80" s="78"/>
      <c r="N80" s="401"/>
      <c r="O80" s="146"/>
      <c r="P80" s="15"/>
      <c r="Q80" s="15"/>
      <c r="R80" s="15"/>
    </row>
    <row r="81" spans="1:18" ht="12.75">
      <c r="A81" s="146"/>
      <c r="B81" s="146"/>
      <c r="C81" s="146"/>
      <c r="D81" s="146"/>
      <c r="E81" s="146"/>
      <c r="F81" s="146"/>
      <c r="G81" s="146"/>
      <c r="H81" s="398">
        <f>SUM(H69:H80)</f>
        <v>0</v>
      </c>
      <c r="I81" s="398">
        <f>SUM(I69:I80)</f>
        <v>0</v>
      </c>
      <c r="J81" s="398">
        <f>SUM(J69:J80)</f>
        <v>0</v>
      </c>
      <c r="K81" s="398">
        <f t="shared" si="3"/>
        <v>0</v>
      </c>
      <c r="L81" s="146"/>
      <c r="M81" s="146"/>
      <c r="N81" s="146"/>
      <c r="O81" s="146"/>
      <c r="P81" s="15"/>
      <c r="Q81" s="15"/>
      <c r="R81" s="15"/>
    </row>
    <row r="82" spans="1:18" ht="12.75">
      <c r="A82" s="146"/>
      <c r="B82" s="146"/>
      <c r="C82" s="146"/>
      <c r="D82" s="146"/>
      <c r="E82" s="146"/>
      <c r="F82" s="146"/>
      <c r="G82" s="146"/>
      <c r="H82" s="146"/>
      <c r="I82" s="146"/>
      <c r="J82" s="146"/>
      <c r="K82" s="146"/>
      <c r="L82" s="146"/>
      <c r="M82" s="146"/>
      <c r="N82" s="146"/>
      <c r="O82" s="146"/>
      <c r="P82" s="15"/>
      <c r="Q82" s="15"/>
      <c r="R82" s="15"/>
    </row>
    <row r="83" spans="1:18" ht="15">
      <c r="A83" s="77"/>
      <c r="B83" s="17" t="s">
        <v>588</v>
      </c>
      <c r="C83" s="17"/>
      <c r="D83" s="402"/>
      <c r="E83" s="403"/>
      <c r="F83" s="403"/>
      <c r="G83" s="403"/>
      <c r="H83" s="403"/>
      <c r="I83" s="403"/>
      <c r="J83" s="403"/>
      <c r="K83" s="403"/>
      <c r="L83" s="402"/>
      <c r="M83" s="404"/>
      <c r="N83" s="404"/>
      <c r="O83" s="405"/>
      <c r="P83" s="15"/>
      <c r="Q83" s="15"/>
      <c r="R83" s="15"/>
    </row>
    <row r="84" spans="1:18" ht="12.75">
      <c r="A84" s="146"/>
      <c r="B84" s="742"/>
      <c r="C84" s="742"/>
      <c r="D84" s="113"/>
      <c r="E84" s="113"/>
      <c r="F84" s="232" t="s">
        <v>334</v>
      </c>
      <c r="G84" s="743" t="s">
        <v>589</v>
      </c>
      <c r="H84" s="232" t="s">
        <v>503</v>
      </c>
      <c r="I84" s="232"/>
      <c r="J84" s="232" t="s">
        <v>660</v>
      </c>
      <c r="K84" s="113"/>
      <c r="L84" s="113"/>
      <c r="M84" s="146"/>
      <c r="N84" s="146"/>
      <c r="O84" s="146"/>
      <c r="P84" s="15"/>
      <c r="Q84" s="15"/>
      <c r="R84" s="15"/>
    </row>
    <row r="85" spans="1:18" ht="12.75">
      <c r="A85" s="146"/>
      <c r="B85" s="742" t="s">
        <v>161</v>
      </c>
      <c r="C85" s="742"/>
      <c r="D85" s="113"/>
      <c r="E85" s="232" t="s">
        <v>669</v>
      </c>
      <c r="F85" s="232" t="s">
        <v>670</v>
      </c>
      <c r="G85" s="744"/>
      <c r="H85" s="216" t="s">
        <v>340</v>
      </c>
      <c r="I85" s="232" t="s">
        <v>363</v>
      </c>
      <c r="J85" s="216" t="s">
        <v>340</v>
      </c>
      <c r="K85" s="232" t="s">
        <v>363</v>
      </c>
      <c r="L85" s="113"/>
      <c r="M85" s="146"/>
      <c r="N85" s="146"/>
      <c r="O85" s="146"/>
      <c r="P85" s="15"/>
      <c r="Q85" s="15"/>
      <c r="R85" s="15"/>
    </row>
    <row r="86" spans="1:18" ht="12.75">
      <c r="A86" s="146"/>
      <c r="B86" s="739"/>
      <c r="C86" s="739"/>
      <c r="D86" s="740"/>
      <c r="E86" s="740"/>
      <c r="F86" s="391"/>
      <c r="G86" s="406"/>
      <c r="H86" s="390"/>
      <c r="I86" s="407" t="e">
        <f>H86/G86</f>
        <v>#DIV/0!</v>
      </c>
      <c r="J86" s="390"/>
      <c r="K86" s="407" t="e">
        <f>J86/G86</f>
        <v>#DIV/0!</v>
      </c>
      <c r="L86" s="146"/>
      <c r="M86" s="146"/>
      <c r="N86" s="146"/>
      <c r="O86" s="146"/>
      <c r="P86" s="15"/>
      <c r="Q86" s="15"/>
      <c r="R86" s="15"/>
    </row>
    <row r="87" spans="1:18" ht="12.75">
      <c r="A87" s="146"/>
      <c r="B87" s="739"/>
      <c r="C87" s="739"/>
      <c r="D87" s="740"/>
      <c r="E87" s="740"/>
      <c r="F87" s="391"/>
      <c r="G87" s="406"/>
      <c r="H87" s="390"/>
      <c r="I87" s="407" t="e">
        <f>H87/G87</f>
        <v>#DIV/0!</v>
      </c>
      <c r="J87" s="390"/>
      <c r="K87" s="407" t="e">
        <f>J87/G87</f>
        <v>#DIV/0!</v>
      </c>
      <c r="L87" s="146"/>
      <c r="M87" s="146"/>
      <c r="N87" s="146"/>
      <c r="O87" s="146"/>
      <c r="P87" s="15"/>
      <c r="Q87" s="15"/>
      <c r="R87" s="15"/>
    </row>
    <row r="88" spans="1:18" ht="12.75">
      <c r="A88" s="146"/>
      <c r="B88" s="739"/>
      <c r="C88" s="739"/>
      <c r="D88" s="740"/>
      <c r="E88" s="740"/>
      <c r="F88" s="391"/>
      <c r="G88" s="406"/>
      <c r="H88" s="390"/>
      <c r="I88" s="407" t="e">
        <f>H88/G88</f>
        <v>#DIV/0!</v>
      </c>
      <c r="J88" s="390"/>
      <c r="K88" s="407" t="e">
        <f>J88/G88</f>
        <v>#DIV/0!</v>
      </c>
      <c r="L88" s="146"/>
      <c r="M88" s="146"/>
      <c r="N88" s="146"/>
      <c r="O88" s="146"/>
      <c r="P88" s="15"/>
      <c r="Q88" s="15"/>
      <c r="R88" s="15"/>
    </row>
    <row r="89" spans="1:18" ht="12.75">
      <c r="A89" s="146"/>
      <c r="B89" s="739"/>
      <c r="C89" s="739"/>
      <c r="D89" s="740"/>
      <c r="E89" s="740"/>
      <c r="F89" s="391"/>
      <c r="G89" s="406"/>
      <c r="H89" s="390"/>
      <c r="I89" s="407" t="e">
        <f>H89/G89</f>
        <v>#DIV/0!</v>
      </c>
      <c r="J89" s="390"/>
      <c r="K89" s="407" t="e">
        <f>J89/G89</f>
        <v>#DIV/0!</v>
      </c>
      <c r="L89" s="146"/>
      <c r="M89" s="146"/>
      <c r="N89" s="146"/>
      <c r="O89" s="146"/>
      <c r="P89" s="15"/>
      <c r="Q89" s="15"/>
      <c r="R89" s="15"/>
    </row>
    <row r="90" spans="1:18" ht="12.75">
      <c r="A90" s="146"/>
      <c r="B90" s="146"/>
      <c r="C90" s="146"/>
      <c r="D90" s="146"/>
      <c r="E90" s="146"/>
      <c r="F90" s="146"/>
      <c r="G90" s="146"/>
      <c r="H90" s="146"/>
      <c r="I90" s="146"/>
      <c r="J90" s="146"/>
      <c r="K90" s="146"/>
      <c r="L90" s="146"/>
      <c r="M90" s="146"/>
      <c r="N90" s="146"/>
      <c r="O90" s="146"/>
      <c r="P90" s="15"/>
      <c r="Q90" s="15"/>
      <c r="R90" s="15"/>
    </row>
    <row r="91" spans="1:18" ht="12.75">
      <c r="A91" s="146"/>
      <c r="B91" s="146"/>
      <c r="C91" s="146"/>
      <c r="D91" s="146"/>
      <c r="E91" s="146"/>
      <c r="F91" s="146"/>
      <c r="G91" s="146"/>
      <c r="H91" s="146"/>
      <c r="I91" s="146"/>
      <c r="J91" s="146"/>
      <c r="K91" s="146"/>
      <c r="L91" s="146"/>
      <c r="M91" s="146"/>
      <c r="N91" s="146"/>
      <c r="O91" s="146"/>
      <c r="P91" s="15"/>
      <c r="Q91" s="15"/>
      <c r="R91" s="15"/>
    </row>
    <row r="92" spans="1:18" ht="12.75">
      <c r="A92" s="146"/>
      <c r="B92" s="146"/>
      <c r="C92" s="146"/>
      <c r="D92" s="146"/>
      <c r="E92" s="146"/>
      <c r="F92" s="146"/>
      <c r="G92" s="146"/>
      <c r="H92" s="146"/>
      <c r="I92" s="146"/>
      <c r="J92" s="146"/>
      <c r="K92" s="146"/>
      <c r="L92" s="146"/>
      <c r="M92" s="146"/>
      <c r="N92" s="146"/>
      <c r="O92" s="146"/>
      <c r="P92" s="15"/>
      <c r="Q92" s="15"/>
      <c r="R92" s="15"/>
    </row>
  </sheetData>
  <sheetProtection/>
  <mergeCells count="68">
    <mergeCell ref="B27:C27"/>
    <mergeCell ref="B8:H8"/>
    <mergeCell ref="B17:C17"/>
    <mergeCell ref="B18:C18"/>
    <mergeCell ref="B19:C19"/>
    <mergeCell ref="B20:C20"/>
    <mergeCell ref="B21:C21"/>
    <mergeCell ref="B22:C22"/>
    <mergeCell ref="B23:C23"/>
    <mergeCell ref="B24:C24"/>
    <mergeCell ref="B25:C25"/>
    <mergeCell ref="B26:C26"/>
    <mergeCell ref="B42:C42"/>
    <mergeCell ref="B28:C28"/>
    <mergeCell ref="B32:C32"/>
    <mergeCell ref="B33:C33"/>
    <mergeCell ref="B34:C34"/>
    <mergeCell ref="B35:C35"/>
    <mergeCell ref="B36:C36"/>
    <mergeCell ref="B37:C37"/>
    <mergeCell ref="B60:C60"/>
    <mergeCell ref="B43:C43"/>
    <mergeCell ref="B44:C44"/>
    <mergeCell ref="B45:C45"/>
    <mergeCell ref="B50:C50"/>
    <mergeCell ref="B38:C38"/>
    <mergeCell ref="B39:C39"/>
    <mergeCell ref="B40:C40"/>
    <mergeCell ref="B41:C41"/>
    <mergeCell ref="B54:C54"/>
    <mergeCell ref="B55:C55"/>
    <mergeCell ref="B56:C56"/>
    <mergeCell ref="B57:C57"/>
    <mergeCell ref="B58:C58"/>
    <mergeCell ref="B59:C59"/>
    <mergeCell ref="B61:C61"/>
    <mergeCell ref="B62:C62"/>
    <mergeCell ref="N50:N51"/>
    <mergeCell ref="B51:C51"/>
    <mergeCell ref="N67:N68"/>
    <mergeCell ref="B68:C68"/>
    <mergeCell ref="B67:C67"/>
    <mergeCell ref="B63:C63"/>
    <mergeCell ref="B52:C52"/>
    <mergeCell ref="B53:C53"/>
    <mergeCell ref="B69:C69"/>
    <mergeCell ref="B75:C75"/>
    <mergeCell ref="B74:C74"/>
    <mergeCell ref="B70:C70"/>
    <mergeCell ref="B71:C71"/>
    <mergeCell ref="B72:C72"/>
    <mergeCell ref="B73:C73"/>
    <mergeCell ref="B80:C80"/>
    <mergeCell ref="B84:C84"/>
    <mergeCell ref="G84:G85"/>
    <mergeCell ref="B85:C85"/>
    <mergeCell ref="B76:C76"/>
    <mergeCell ref="B78:C78"/>
    <mergeCell ref="B79:C79"/>
    <mergeCell ref="B77:C77"/>
    <mergeCell ref="B86:C86"/>
    <mergeCell ref="D86:E86"/>
    <mergeCell ref="B89:C89"/>
    <mergeCell ref="D89:E89"/>
    <mergeCell ref="B87:C87"/>
    <mergeCell ref="D87:E87"/>
    <mergeCell ref="B88:C88"/>
    <mergeCell ref="D88:E88"/>
  </mergeCells>
  <hyperlinks>
    <hyperlink ref="A1" r:id="rId1" display="www.jamesdance.com"/>
    <hyperlink ref="G84:G85" location="'Exchange Rates'!A1" display="Exchange Rate"/>
    <hyperlink ref="N67:N68" location="'Exchange Rates'!A1" display="Exchange Rate"/>
    <hyperlink ref="N50:N51" location="'Exchange Rates'!A1" display="Exchange Rate"/>
  </hyperlinks>
  <printOptions/>
  <pageMargins left="0.15" right="0.15" top="0.15" bottom="0.15" header="0" footer="0"/>
  <pageSetup blackAndWhite="1" horizontalDpi="600" verticalDpi="600" orientation="landscape" r:id="rId4"/>
  <legacyDrawing r:id="rId3"/>
</worksheet>
</file>

<file path=xl/worksheets/sheet4.xml><?xml version="1.0" encoding="utf-8"?>
<worksheet xmlns="http://schemas.openxmlformats.org/spreadsheetml/2006/main" xmlns:r="http://schemas.openxmlformats.org/officeDocument/2006/relationships">
  <sheetPr>
    <tabColor indexed="13"/>
  </sheetPr>
  <dimension ref="A1:AM189"/>
  <sheetViews>
    <sheetView zoomScalePageLayoutView="0" workbookViewId="0" topLeftCell="A1">
      <selection activeCell="F9" sqref="F9:O9"/>
    </sheetView>
  </sheetViews>
  <sheetFormatPr defaultColWidth="9.140625" defaultRowHeight="12.75"/>
  <cols>
    <col min="1" max="31" width="3.28125" style="0" customWidth="1"/>
    <col min="32" max="32" width="3.00390625" style="0" customWidth="1"/>
    <col min="34" max="34" width="10.57421875" style="0" customWidth="1"/>
  </cols>
  <sheetData>
    <row r="1" spans="1:36" ht="12.75">
      <c r="A1" s="121" t="s">
        <v>193</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5"/>
      <c r="AG1" s="15"/>
      <c r="AH1" s="15"/>
      <c r="AI1" s="79"/>
      <c r="AJ1" s="79"/>
    </row>
    <row r="2" spans="1:36" ht="22.5">
      <c r="A2" s="123" t="s">
        <v>558</v>
      </c>
      <c r="B2" s="122"/>
      <c r="C2" s="122"/>
      <c r="D2" s="122"/>
      <c r="E2" s="122"/>
      <c r="F2" s="122"/>
      <c r="G2" s="122"/>
      <c r="H2" s="122"/>
      <c r="I2" s="122"/>
      <c r="J2" s="122"/>
      <c r="K2" s="122"/>
      <c r="L2" s="122"/>
      <c r="M2" s="122"/>
      <c r="N2" s="123"/>
      <c r="O2" s="122"/>
      <c r="P2" s="122"/>
      <c r="Q2" s="122"/>
      <c r="R2" s="122"/>
      <c r="S2" s="122"/>
      <c r="T2" s="122"/>
      <c r="U2" s="122"/>
      <c r="V2" s="122"/>
      <c r="W2" s="122"/>
      <c r="X2" s="122"/>
      <c r="Y2" s="122"/>
      <c r="Z2" s="122"/>
      <c r="AA2" s="122"/>
      <c r="AB2" s="122"/>
      <c r="AC2" s="122"/>
      <c r="AD2" s="122"/>
      <c r="AE2" s="122"/>
      <c r="AF2" s="15"/>
      <c r="AG2" s="15"/>
      <c r="AH2" s="15"/>
      <c r="AI2" s="79"/>
      <c r="AJ2" s="79"/>
    </row>
    <row r="3" spans="1:39" s="2" customFormat="1" ht="12.7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56"/>
      <c r="AG3" s="56"/>
      <c r="AH3" s="56"/>
      <c r="AI3" s="80"/>
      <c r="AJ3" s="80"/>
      <c r="AK3" s="7"/>
      <c r="AL3" s="7"/>
      <c r="AM3" s="7"/>
    </row>
    <row r="4" spans="1:36" ht="12.75">
      <c r="A4" s="313" t="s">
        <v>10</v>
      </c>
      <c r="B4" s="314"/>
      <c r="C4" s="136"/>
      <c r="D4" s="136"/>
      <c r="E4" s="136"/>
      <c r="F4" s="233"/>
      <c r="G4" s="233"/>
      <c r="H4" s="233"/>
      <c r="I4" s="233"/>
      <c r="J4" s="233"/>
      <c r="K4" s="233"/>
      <c r="L4" s="233"/>
      <c r="M4" s="233"/>
      <c r="N4" s="233"/>
      <c r="O4" s="233"/>
      <c r="P4" s="279"/>
      <c r="Q4" s="139"/>
      <c r="R4" s="139"/>
      <c r="S4" s="136"/>
      <c r="T4" s="136"/>
      <c r="U4" s="136"/>
      <c r="V4" s="233"/>
      <c r="W4" s="233"/>
      <c r="X4" s="233"/>
      <c r="Y4" s="233"/>
      <c r="Z4" s="233"/>
      <c r="AA4" s="233"/>
      <c r="AB4" s="233"/>
      <c r="AC4" s="233"/>
      <c r="AD4" s="233"/>
      <c r="AE4" s="233"/>
      <c r="AF4" s="15"/>
      <c r="AG4" s="15"/>
      <c r="AH4" s="15"/>
      <c r="AI4" s="79"/>
      <c r="AJ4" s="79"/>
    </row>
    <row r="5" spans="1:36" ht="22.5">
      <c r="A5" s="245" t="s">
        <v>287</v>
      </c>
      <c r="B5" s="315"/>
      <c r="C5" s="315"/>
      <c r="D5" s="315"/>
      <c r="E5" s="315"/>
      <c r="F5" s="315"/>
      <c r="G5" s="315"/>
      <c r="H5" s="315"/>
      <c r="I5" s="315"/>
      <c r="J5" s="315"/>
      <c r="K5" s="315"/>
      <c r="L5" s="315"/>
      <c r="M5" s="315"/>
      <c r="N5" s="315"/>
      <c r="O5" s="315"/>
      <c r="P5" s="315"/>
      <c r="Q5" s="315"/>
      <c r="R5" s="315"/>
      <c r="S5" s="315"/>
      <c r="T5" s="315"/>
      <c r="U5" s="315"/>
      <c r="V5" s="316"/>
      <c r="W5" s="316"/>
      <c r="X5" s="316"/>
      <c r="Y5" s="315"/>
      <c r="Z5" s="315"/>
      <c r="AA5" s="315"/>
      <c r="AB5" s="315"/>
      <c r="AC5" s="315"/>
      <c r="AD5" s="315"/>
      <c r="AE5" s="229"/>
      <c r="AF5" s="15"/>
      <c r="AG5" s="15"/>
      <c r="AH5" s="15"/>
      <c r="AI5" s="79"/>
      <c r="AJ5" s="79"/>
    </row>
    <row r="6" spans="1:36" ht="7.5" customHeight="1">
      <c r="A6" s="317"/>
      <c r="B6" s="315"/>
      <c r="C6" s="315"/>
      <c r="D6" s="315"/>
      <c r="E6" s="315"/>
      <c r="F6" s="315"/>
      <c r="G6" s="315"/>
      <c r="H6" s="315"/>
      <c r="I6" s="315"/>
      <c r="J6" s="315"/>
      <c r="K6" s="315"/>
      <c r="L6" s="315"/>
      <c r="M6" s="315"/>
      <c r="N6" s="315"/>
      <c r="O6" s="315"/>
      <c r="P6" s="315"/>
      <c r="Q6" s="315"/>
      <c r="R6" s="315"/>
      <c r="S6" s="315"/>
      <c r="T6" s="315"/>
      <c r="U6" s="315"/>
      <c r="V6" s="316"/>
      <c r="W6" s="316"/>
      <c r="X6" s="316"/>
      <c r="Y6" s="315"/>
      <c r="Z6" s="315"/>
      <c r="AA6" s="315"/>
      <c r="AB6" s="315"/>
      <c r="AC6" s="315"/>
      <c r="AD6" s="315"/>
      <c r="AE6" s="229"/>
      <c r="AF6" s="15"/>
      <c r="AG6" s="15"/>
      <c r="AH6" s="15"/>
      <c r="AI6" s="79"/>
      <c r="AJ6" s="79"/>
    </row>
    <row r="7" spans="1:36" ht="12.75">
      <c r="A7" s="314"/>
      <c r="B7" s="314"/>
      <c r="C7" s="136" t="s">
        <v>237</v>
      </c>
      <c r="D7" s="136"/>
      <c r="E7" s="136"/>
      <c r="F7" s="747" t="str">
        <f>CONCATENATE(Questionnaire!G14," ",Questionnaire!G13)</f>
        <v> </v>
      </c>
      <c r="G7" s="748"/>
      <c r="H7" s="748"/>
      <c r="I7" s="748"/>
      <c r="J7" s="748"/>
      <c r="K7" s="748"/>
      <c r="L7" s="748"/>
      <c r="M7" s="748"/>
      <c r="N7" s="748"/>
      <c r="O7" s="749"/>
      <c r="P7" s="279"/>
      <c r="Q7" s="139"/>
      <c r="R7" s="139"/>
      <c r="S7" s="136" t="s">
        <v>238</v>
      </c>
      <c r="T7" s="136"/>
      <c r="U7" s="136"/>
      <c r="V7" s="747" t="str">
        <f>CONCATENATE(Questionnaire!W14," ",Questionnaire!W13)</f>
        <v> </v>
      </c>
      <c r="W7" s="748"/>
      <c r="X7" s="748"/>
      <c r="Y7" s="748"/>
      <c r="Z7" s="748"/>
      <c r="AA7" s="748"/>
      <c r="AB7" s="748"/>
      <c r="AC7" s="748"/>
      <c r="AD7" s="748"/>
      <c r="AE7" s="749"/>
      <c r="AF7" s="15"/>
      <c r="AG7" s="15"/>
      <c r="AH7" s="15"/>
      <c r="AI7" s="79"/>
      <c r="AJ7" s="79"/>
    </row>
    <row r="8" spans="1:36" ht="12.75">
      <c r="A8" s="314"/>
      <c r="B8" s="314"/>
      <c r="C8" s="136"/>
      <c r="D8" s="136"/>
      <c r="E8" s="136"/>
      <c r="F8" s="233"/>
      <c r="G8" s="233"/>
      <c r="H8" s="233"/>
      <c r="I8" s="233"/>
      <c r="J8" s="233"/>
      <c r="K8" s="233"/>
      <c r="L8" s="233"/>
      <c r="M8" s="233"/>
      <c r="N8" s="233"/>
      <c r="O8" s="233"/>
      <c r="P8" s="279"/>
      <c r="Q8" s="139"/>
      <c r="R8" s="139"/>
      <c r="S8" s="136"/>
      <c r="T8" s="136"/>
      <c r="U8" s="136"/>
      <c r="V8" s="233"/>
      <c r="W8" s="233"/>
      <c r="X8" s="233"/>
      <c r="Y8" s="233"/>
      <c r="Z8" s="233"/>
      <c r="AA8" s="233"/>
      <c r="AB8" s="233"/>
      <c r="AC8" s="233"/>
      <c r="AD8" s="233"/>
      <c r="AE8" s="233"/>
      <c r="AF8" s="15"/>
      <c r="AG8" s="15"/>
      <c r="AH8" s="15"/>
      <c r="AI8" s="79"/>
      <c r="AJ8" s="79"/>
    </row>
    <row r="9" spans="1:36" ht="12.75">
      <c r="A9" s="314" t="s">
        <v>288</v>
      </c>
      <c r="B9" s="314"/>
      <c r="C9" s="136"/>
      <c r="D9" s="136"/>
      <c r="E9" s="136"/>
      <c r="F9" s="443">
        <f>Questionnaire!G19</f>
        <v>0</v>
      </c>
      <c r="G9" s="444"/>
      <c r="H9" s="444"/>
      <c r="I9" s="444"/>
      <c r="J9" s="444"/>
      <c r="K9" s="444"/>
      <c r="L9" s="444"/>
      <c r="M9" s="444"/>
      <c r="N9" s="444"/>
      <c r="O9" s="445"/>
      <c r="P9" s="279"/>
      <c r="Q9" s="314" t="s">
        <v>288</v>
      </c>
      <c r="R9" s="139"/>
      <c r="S9" s="136"/>
      <c r="T9" s="136"/>
      <c r="U9" s="136"/>
      <c r="V9" s="443">
        <f>Questionnaire!W19</f>
        <v>0</v>
      </c>
      <c r="W9" s="444"/>
      <c r="X9" s="444"/>
      <c r="Y9" s="444"/>
      <c r="Z9" s="444"/>
      <c r="AA9" s="444"/>
      <c r="AB9" s="444"/>
      <c r="AC9" s="444"/>
      <c r="AD9" s="444"/>
      <c r="AE9" s="445"/>
      <c r="AF9" s="15"/>
      <c r="AG9" s="15"/>
      <c r="AH9" s="15"/>
      <c r="AI9" s="79"/>
      <c r="AJ9" s="79"/>
    </row>
    <row r="10" spans="1:36" ht="12.75">
      <c r="A10" s="318" t="s">
        <v>289</v>
      </c>
      <c r="B10" s="146"/>
      <c r="C10" s="146"/>
      <c r="D10" s="146"/>
      <c r="E10" s="146"/>
      <c r="F10" s="146"/>
      <c r="G10" s="146"/>
      <c r="H10" s="146"/>
      <c r="I10" s="146"/>
      <c r="J10" s="146"/>
      <c r="K10" s="146"/>
      <c r="L10" s="146"/>
      <c r="M10" s="146"/>
      <c r="N10" s="146"/>
      <c r="O10" s="146"/>
      <c r="P10" s="146"/>
      <c r="Q10" s="146"/>
      <c r="R10" s="146"/>
      <c r="S10" s="146"/>
      <c r="T10" s="122"/>
      <c r="U10" s="122"/>
      <c r="V10" s="122"/>
      <c r="W10" s="122"/>
      <c r="X10" s="122"/>
      <c r="Y10" s="122"/>
      <c r="Z10" s="122"/>
      <c r="AA10" s="122"/>
      <c r="AB10" s="122"/>
      <c r="AC10" s="122"/>
      <c r="AD10" s="122"/>
      <c r="AE10" s="146"/>
      <c r="AF10" s="15"/>
      <c r="AG10" s="15"/>
      <c r="AH10" s="15"/>
      <c r="AI10" s="79"/>
      <c r="AJ10" s="79"/>
    </row>
    <row r="11" spans="1:36" s="10" customFormat="1" ht="12.75">
      <c r="A11" s="139"/>
      <c r="B11" s="139"/>
      <c r="C11" s="139"/>
      <c r="D11" s="139"/>
      <c r="E11" s="139"/>
      <c r="F11" s="139"/>
      <c r="G11" s="139"/>
      <c r="H11" s="139"/>
      <c r="I11" s="139"/>
      <c r="J11" s="139"/>
      <c r="K11" s="139"/>
      <c r="L11" s="139"/>
      <c r="M11" s="139"/>
      <c r="N11" s="139"/>
      <c r="O11" s="139"/>
      <c r="P11" s="139"/>
      <c r="Q11" s="139"/>
      <c r="R11" s="139"/>
      <c r="S11" s="139"/>
      <c r="T11" s="226"/>
      <c r="U11" s="226"/>
      <c r="V11" s="226"/>
      <c r="W11" s="226"/>
      <c r="X11" s="226"/>
      <c r="Y11" s="226"/>
      <c r="Z11" s="226"/>
      <c r="AA11" s="226"/>
      <c r="AB11" s="226"/>
      <c r="AC11" s="226"/>
      <c r="AD11" s="226"/>
      <c r="AE11" s="139"/>
      <c r="AF11" s="30"/>
      <c r="AG11" s="30"/>
      <c r="AH11" s="30"/>
      <c r="AI11" s="57"/>
      <c r="AJ11" s="57"/>
    </row>
    <row r="12" spans="1:36" s="10" customFormat="1" ht="12.75">
      <c r="A12" s="139" t="s">
        <v>124</v>
      </c>
      <c r="B12" s="139"/>
      <c r="C12" s="139"/>
      <c r="D12" s="139"/>
      <c r="E12" s="139"/>
      <c r="F12" s="443"/>
      <c r="G12" s="444"/>
      <c r="H12" s="444"/>
      <c r="I12" s="444"/>
      <c r="J12" s="444"/>
      <c r="K12" s="444"/>
      <c r="L12" s="444"/>
      <c r="M12" s="444"/>
      <c r="N12" s="444"/>
      <c r="O12" s="445"/>
      <c r="P12" s="139"/>
      <c r="Q12" s="139" t="s">
        <v>124</v>
      </c>
      <c r="R12" s="139"/>
      <c r="S12" s="139"/>
      <c r="T12" s="139"/>
      <c r="U12" s="139"/>
      <c r="V12" s="443"/>
      <c r="W12" s="444"/>
      <c r="X12" s="444"/>
      <c r="Y12" s="444"/>
      <c r="Z12" s="444"/>
      <c r="AA12" s="444"/>
      <c r="AB12" s="444"/>
      <c r="AC12" s="444"/>
      <c r="AD12" s="444"/>
      <c r="AE12" s="445"/>
      <c r="AF12" s="30"/>
      <c r="AG12" s="30"/>
      <c r="AH12" s="30"/>
      <c r="AI12" s="57"/>
      <c r="AJ12" s="57"/>
    </row>
    <row r="13" spans="1:36" s="10" customFormat="1" ht="12.75">
      <c r="A13" s="318" t="s">
        <v>126</v>
      </c>
      <c r="B13" s="139"/>
      <c r="C13" s="139"/>
      <c r="D13" s="139"/>
      <c r="E13" s="139"/>
      <c r="F13" s="443"/>
      <c r="G13" s="444"/>
      <c r="H13" s="444"/>
      <c r="I13" s="444"/>
      <c r="J13" s="444"/>
      <c r="K13" s="444"/>
      <c r="L13" s="444"/>
      <c r="M13" s="444"/>
      <c r="N13" s="444"/>
      <c r="O13" s="445"/>
      <c r="P13" s="139"/>
      <c r="Q13" s="139"/>
      <c r="R13" s="139"/>
      <c r="S13" s="139"/>
      <c r="T13" s="139"/>
      <c r="U13" s="139"/>
      <c r="V13" s="443"/>
      <c r="W13" s="444"/>
      <c r="X13" s="444"/>
      <c r="Y13" s="444"/>
      <c r="Z13" s="444"/>
      <c r="AA13" s="444"/>
      <c r="AB13" s="444"/>
      <c r="AC13" s="444"/>
      <c r="AD13" s="444"/>
      <c r="AE13" s="445"/>
      <c r="AF13" s="30"/>
      <c r="AG13" s="30"/>
      <c r="AH13" s="30"/>
      <c r="AI13" s="57"/>
      <c r="AJ13" s="57"/>
    </row>
    <row r="14" spans="1:36" s="10" customFormat="1" ht="12.75">
      <c r="A14" s="139"/>
      <c r="B14" s="139"/>
      <c r="C14" s="139"/>
      <c r="D14" s="139"/>
      <c r="E14" s="139"/>
      <c r="F14" s="139"/>
      <c r="G14" s="139"/>
      <c r="H14" s="139"/>
      <c r="I14" s="139"/>
      <c r="J14" s="139"/>
      <c r="K14" s="139"/>
      <c r="L14" s="139"/>
      <c r="M14" s="139"/>
      <c r="N14" s="139"/>
      <c r="O14" s="139"/>
      <c r="P14" s="139"/>
      <c r="Q14" s="139"/>
      <c r="R14" s="139"/>
      <c r="S14" s="139"/>
      <c r="T14" s="226"/>
      <c r="U14" s="226"/>
      <c r="V14" s="226"/>
      <c r="W14" s="226"/>
      <c r="X14" s="226"/>
      <c r="Y14" s="226"/>
      <c r="Z14" s="226"/>
      <c r="AA14" s="226"/>
      <c r="AB14" s="226"/>
      <c r="AC14" s="226"/>
      <c r="AD14" s="226"/>
      <c r="AE14" s="139"/>
      <c r="AF14" s="30"/>
      <c r="AG14" s="30"/>
      <c r="AH14" s="30"/>
      <c r="AI14" s="57"/>
      <c r="AJ14" s="57"/>
    </row>
    <row r="15" spans="1:36" s="10" customFormat="1" ht="12.75">
      <c r="A15" s="139" t="s">
        <v>365</v>
      </c>
      <c r="B15" s="139"/>
      <c r="C15" s="139"/>
      <c r="D15" s="139"/>
      <c r="E15" s="139"/>
      <c r="F15" s="443"/>
      <c r="G15" s="444"/>
      <c r="H15" s="444"/>
      <c r="I15" s="444"/>
      <c r="J15" s="444"/>
      <c r="K15" s="444"/>
      <c r="L15" s="444"/>
      <c r="M15" s="444"/>
      <c r="N15" s="444"/>
      <c r="O15" s="445"/>
      <c r="P15" s="139"/>
      <c r="Q15" s="139" t="s">
        <v>365</v>
      </c>
      <c r="R15" s="139"/>
      <c r="S15" s="139"/>
      <c r="T15" s="139"/>
      <c r="U15" s="139"/>
      <c r="V15" s="443"/>
      <c r="W15" s="444"/>
      <c r="X15" s="444"/>
      <c r="Y15" s="444"/>
      <c r="Z15" s="444"/>
      <c r="AA15" s="444"/>
      <c r="AB15" s="444"/>
      <c r="AC15" s="444"/>
      <c r="AD15" s="444"/>
      <c r="AE15" s="445"/>
      <c r="AF15" s="30"/>
      <c r="AG15" s="30"/>
      <c r="AH15" s="30"/>
      <c r="AI15" s="57"/>
      <c r="AJ15" s="57"/>
    </row>
    <row r="16" spans="1:36" s="10" customFormat="1" ht="12.75">
      <c r="A16" s="318" t="s">
        <v>366</v>
      </c>
      <c r="B16" s="139"/>
      <c r="C16" s="139"/>
      <c r="D16" s="139"/>
      <c r="E16" s="139"/>
      <c r="F16" s="139"/>
      <c r="G16" s="139"/>
      <c r="H16" s="139"/>
      <c r="I16" s="139"/>
      <c r="J16" s="139"/>
      <c r="K16" s="139"/>
      <c r="L16" s="139"/>
      <c r="M16" s="139"/>
      <c r="N16" s="139"/>
      <c r="O16" s="139"/>
      <c r="P16" s="139"/>
      <c r="Q16" s="318"/>
      <c r="R16" s="139"/>
      <c r="S16" s="139"/>
      <c r="T16" s="226"/>
      <c r="U16" s="226"/>
      <c r="V16" s="226"/>
      <c r="W16" s="226"/>
      <c r="X16" s="226"/>
      <c r="Y16" s="226"/>
      <c r="Z16" s="226"/>
      <c r="AA16" s="226"/>
      <c r="AB16" s="226"/>
      <c r="AC16" s="226"/>
      <c r="AD16" s="226"/>
      <c r="AE16" s="139"/>
      <c r="AF16" s="30"/>
      <c r="AG16" s="30"/>
      <c r="AH16" s="30"/>
      <c r="AI16" s="57"/>
      <c r="AJ16" s="57"/>
    </row>
    <row r="17" spans="1:36" s="10" customFormat="1" ht="12.75">
      <c r="A17" s="139" t="s">
        <v>125</v>
      </c>
      <c r="B17" s="139"/>
      <c r="C17" s="139"/>
      <c r="D17" s="139"/>
      <c r="E17" s="139"/>
      <c r="F17" s="443"/>
      <c r="G17" s="444"/>
      <c r="H17" s="444"/>
      <c r="I17" s="444"/>
      <c r="J17" s="444"/>
      <c r="K17" s="444"/>
      <c r="L17" s="444"/>
      <c r="M17" s="444"/>
      <c r="N17" s="444"/>
      <c r="O17" s="445"/>
      <c r="P17" s="139"/>
      <c r="Q17" s="139" t="s">
        <v>125</v>
      </c>
      <c r="R17" s="139"/>
      <c r="S17" s="139"/>
      <c r="T17" s="139"/>
      <c r="U17" s="139"/>
      <c r="V17" s="443"/>
      <c r="W17" s="444"/>
      <c r="X17" s="444"/>
      <c r="Y17" s="444"/>
      <c r="Z17" s="444"/>
      <c r="AA17" s="444"/>
      <c r="AB17" s="444"/>
      <c r="AC17" s="444"/>
      <c r="AD17" s="444"/>
      <c r="AE17" s="445"/>
      <c r="AF17" s="30"/>
      <c r="AG17" s="30"/>
      <c r="AH17" s="30"/>
      <c r="AI17" s="57"/>
      <c r="AJ17" s="57"/>
    </row>
    <row r="18" spans="1:36" s="10" customFormat="1" ht="12.75">
      <c r="A18" s="318" t="s">
        <v>367</v>
      </c>
      <c r="B18" s="139"/>
      <c r="C18" s="139"/>
      <c r="D18" s="139"/>
      <c r="E18" s="139"/>
      <c r="F18" s="139"/>
      <c r="G18" s="139"/>
      <c r="H18" s="139"/>
      <c r="I18" s="139"/>
      <c r="J18" s="139"/>
      <c r="K18" s="139"/>
      <c r="L18" s="139"/>
      <c r="M18" s="139"/>
      <c r="N18" s="139"/>
      <c r="O18" s="139"/>
      <c r="P18" s="139"/>
      <c r="Q18" s="318"/>
      <c r="R18" s="139"/>
      <c r="S18" s="139"/>
      <c r="T18" s="139"/>
      <c r="U18" s="139"/>
      <c r="V18" s="139"/>
      <c r="W18" s="139"/>
      <c r="X18" s="139"/>
      <c r="Y18" s="139"/>
      <c r="Z18" s="139"/>
      <c r="AA18" s="139"/>
      <c r="AB18" s="139"/>
      <c r="AC18" s="139"/>
      <c r="AD18" s="139"/>
      <c r="AE18" s="139"/>
      <c r="AF18" s="30"/>
      <c r="AG18" s="30"/>
      <c r="AH18" s="30"/>
      <c r="AI18" s="57"/>
      <c r="AJ18" s="57"/>
    </row>
    <row r="19" spans="1:36" s="10" customFormat="1" ht="12.75">
      <c r="A19" s="139"/>
      <c r="B19" s="139"/>
      <c r="C19" s="139"/>
      <c r="D19" s="139"/>
      <c r="E19" s="139"/>
      <c r="F19" s="139"/>
      <c r="G19" s="139"/>
      <c r="H19" s="139"/>
      <c r="I19" s="139"/>
      <c r="J19" s="139"/>
      <c r="K19" s="139"/>
      <c r="L19" s="139"/>
      <c r="M19" s="139"/>
      <c r="N19" s="139"/>
      <c r="O19" s="139"/>
      <c r="P19" s="139"/>
      <c r="Q19" s="139"/>
      <c r="R19" s="139"/>
      <c r="S19" s="139"/>
      <c r="T19" s="226"/>
      <c r="U19" s="226"/>
      <c r="V19" s="226"/>
      <c r="W19" s="226"/>
      <c r="X19" s="226"/>
      <c r="Y19" s="226"/>
      <c r="Z19" s="226"/>
      <c r="AA19" s="226"/>
      <c r="AB19" s="226"/>
      <c r="AC19" s="226"/>
      <c r="AD19" s="226"/>
      <c r="AE19" s="139"/>
      <c r="AF19" s="30"/>
      <c r="AG19" s="30"/>
      <c r="AH19" s="30"/>
      <c r="AI19" s="57"/>
      <c r="AJ19" s="57"/>
    </row>
    <row r="20" spans="1:36" s="10" customFormat="1" ht="12.75">
      <c r="A20" s="139"/>
      <c r="B20" s="139"/>
      <c r="C20" s="135" t="s">
        <v>649</v>
      </c>
      <c r="D20" s="139"/>
      <c r="E20" s="139"/>
      <c r="F20" s="139"/>
      <c r="G20" s="139"/>
      <c r="H20" s="139"/>
      <c r="I20" s="139"/>
      <c r="J20" s="139"/>
      <c r="K20" s="139"/>
      <c r="L20" s="139"/>
      <c r="M20" s="139"/>
      <c r="N20" s="139"/>
      <c r="O20" s="139"/>
      <c r="P20" s="139"/>
      <c r="Q20" s="139"/>
      <c r="R20" s="139"/>
      <c r="S20" s="135" t="s">
        <v>649</v>
      </c>
      <c r="T20" s="226"/>
      <c r="U20" s="226"/>
      <c r="V20" s="226"/>
      <c r="W20" s="226"/>
      <c r="X20" s="226"/>
      <c r="Y20" s="226"/>
      <c r="Z20" s="226"/>
      <c r="AA20" s="226"/>
      <c r="AB20" s="226"/>
      <c r="AC20" s="226"/>
      <c r="AD20" s="226"/>
      <c r="AE20" s="139"/>
      <c r="AF20" s="30"/>
      <c r="AG20" s="30"/>
      <c r="AH20" s="30"/>
      <c r="AI20" s="57"/>
      <c r="AJ20" s="57"/>
    </row>
    <row r="21" spans="1:36" s="10" customFormat="1" ht="12.75">
      <c r="A21" s="139"/>
      <c r="B21" s="139"/>
      <c r="C21" s="139"/>
      <c r="D21" s="139"/>
      <c r="E21" s="139"/>
      <c r="F21" s="139"/>
      <c r="G21" s="139"/>
      <c r="H21" s="139"/>
      <c r="I21" s="139"/>
      <c r="J21" s="139"/>
      <c r="K21" s="139"/>
      <c r="L21" s="139"/>
      <c r="M21" s="139"/>
      <c r="N21" s="139"/>
      <c r="O21" s="139"/>
      <c r="P21" s="139"/>
      <c r="Q21" s="139"/>
      <c r="R21" s="139"/>
      <c r="S21" s="139"/>
      <c r="T21" s="226"/>
      <c r="U21" s="226"/>
      <c r="V21" s="226"/>
      <c r="W21" s="226"/>
      <c r="X21" s="226"/>
      <c r="Y21" s="226"/>
      <c r="Z21" s="226"/>
      <c r="AA21" s="226"/>
      <c r="AB21" s="226"/>
      <c r="AC21" s="226"/>
      <c r="AD21" s="226"/>
      <c r="AE21" s="139"/>
      <c r="AF21" s="30"/>
      <c r="AG21" s="30"/>
      <c r="AH21" s="30"/>
      <c r="AI21" s="57"/>
      <c r="AJ21" s="57"/>
    </row>
    <row r="22" spans="1:36" ht="15">
      <c r="A22" s="4" t="s">
        <v>544</v>
      </c>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15"/>
      <c r="AG22" s="15"/>
      <c r="AH22" s="15"/>
      <c r="AI22" s="79"/>
      <c r="AJ22" s="79"/>
    </row>
    <row r="23" spans="1:36" s="10" customFormat="1" ht="12.75">
      <c r="A23" s="139"/>
      <c r="B23" s="139"/>
      <c r="C23" s="139"/>
      <c r="D23" s="139"/>
      <c r="E23" s="139"/>
      <c r="F23" s="139"/>
      <c r="G23" s="139"/>
      <c r="H23" s="139"/>
      <c r="I23" s="139"/>
      <c r="J23" s="139"/>
      <c r="K23" s="139"/>
      <c r="L23" s="139"/>
      <c r="M23" s="139"/>
      <c r="N23" s="139"/>
      <c r="O23" s="139"/>
      <c r="P23" s="139"/>
      <c r="Q23" s="139"/>
      <c r="R23" s="139"/>
      <c r="S23" s="139"/>
      <c r="T23" s="226"/>
      <c r="U23" s="226"/>
      <c r="V23" s="226"/>
      <c r="W23" s="226"/>
      <c r="X23" s="226"/>
      <c r="Y23" s="226"/>
      <c r="Z23" s="226"/>
      <c r="AA23" s="226"/>
      <c r="AB23" s="226"/>
      <c r="AC23" s="226"/>
      <c r="AD23" s="226"/>
      <c r="AE23" s="139"/>
      <c r="AF23" s="30"/>
      <c r="AG23" s="30"/>
      <c r="AH23" s="30"/>
      <c r="AI23" s="57"/>
      <c r="AJ23" s="57"/>
    </row>
    <row r="24" spans="1:36" s="10" customFormat="1" ht="12.75">
      <c r="A24" s="139"/>
      <c r="B24" s="139" t="s">
        <v>545</v>
      </c>
      <c r="C24" s="139"/>
      <c r="D24" s="139"/>
      <c r="E24" s="139"/>
      <c r="F24" s="139"/>
      <c r="G24" s="139"/>
      <c r="H24" s="139"/>
      <c r="I24" s="139"/>
      <c r="J24" s="139"/>
      <c r="K24" s="139"/>
      <c r="L24" s="139"/>
      <c r="M24" s="139"/>
      <c r="N24" s="139"/>
      <c r="O24" s="139"/>
      <c r="P24" s="139"/>
      <c r="Q24" s="139"/>
      <c r="R24" s="139"/>
      <c r="S24" s="139"/>
      <c r="T24" s="226"/>
      <c r="U24" s="226"/>
      <c r="V24" s="226"/>
      <c r="W24" s="226"/>
      <c r="X24" s="226"/>
      <c r="Y24" s="226"/>
      <c r="Z24" s="226"/>
      <c r="AA24" s="226"/>
      <c r="AB24" s="226"/>
      <c r="AC24" s="226"/>
      <c r="AD24" s="226"/>
      <c r="AE24" s="139"/>
      <c r="AF24" s="30"/>
      <c r="AG24" s="30"/>
      <c r="AH24" s="30"/>
      <c r="AI24" s="57"/>
      <c r="AJ24" s="57"/>
    </row>
    <row r="25" spans="1:36" s="10" customFormat="1" ht="12.75">
      <c r="A25" s="139"/>
      <c r="B25" s="139" t="s">
        <v>546</v>
      </c>
      <c r="C25" s="139"/>
      <c r="D25" s="139"/>
      <c r="E25" s="139"/>
      <c r="F25" s="139"/>
      <c r="G25" s="139"/>
      <c r="H25" s="139"/>
      <c r="I25" s="139"/>
      <c r="J25" s="139"/>
      <c r="K25" s="139"/>
      <c r="L25" s="139"/>
      <c r="M25" s="139"/>
      <c r="N25" s="139"/>
      <c r="O25" s="139"/>
      <c r="P25" s="139"/>
      <c r="Q25" s="139"/>
      <c r="R25" s="139"/>
      <c r="S25" s="139"/>
      <c r="T25" s="226"/>
      <c r="U25" s="226"/>
      <c r="V25" s="226"/>
      <c r="W25" s="226"/>
      <c r="X25" s="226"/>
      <c r="Y25" s="226"/>
      <c r="Z25" s="226"/>
      <c r="AA25" s="226"/>
      <c r="AB25" s="226"/>
      <c r="AC25" s="226"/>
      <c r="AD25" s="226"/>
      <c r="AE25" s="139"/>
      <c r="AF25" s="30"/>
      <c r="AG25" s="30"/>
      <c r="AH25" s="30"/>
      <c r="AI25" s="57"/>
      <c r="AJ25" s="57"/>
    </row>
    <row r="26" spans="1:36" s="10" customFormat="1" ht="12.75">
      <c r="A26" s="139"/>
      <c r="B26" s="139"/>
      <c r="C26" s="139"/>
      <c r="D26" s="139"/>
      <c r="E26" s="139"/>
      <c r="F26" s="139"/>
      <c r="G26" s="139"/>
      <c r="H26" s="139"/>
      <c r="I26" s="139"/>
      <c r="J26" s="139"/>
      <c r="K26" s="139"/>
      <c r="L26" s="139"/>
      <c r="M26" s="139"/>
      <c r="N26" s="139"/>
      <c r="O26" s="139"/>
      <c r="P26" s="139"/>
      <c r="Q26" s="139"/>
      <c r="R26" s="139"/>
      <c r="S26" s="139"/>
      <c r="T26" s="226"/>
      <c r="U26" s="226"/>
      <c r="V26" s="226"/>
      <c r="W26" s="226"/>
      <c r="X26" s="226"/>
      <c r="Y26" s="226"/>
      <c r="Z26" s="226"/>
      <c r="AA26" s="226"/>
      <c r="AB26" s="226"/>
      <c r="AC26" s="226"/>
      <c r="AD26" s="226"/>
      <c r="AE26" s="139"/>
      <c r="AF26" s="30"/>
      <c r="AG26" s="30"/>
      <c r="AH26" s="30"/>
      <c r="AI26" s="57"/>
      <c r="AJ26" s="57"/>
    </row>
    <row r="27" spans="1:36" ht="13.5">
      <c r="A27" s="319"/>
      <c r="B27" s="314" t="s">
        <v>547</v>
      </c>
      <c r="C27" s="229"/>
      <c r="D27" s="229"/>
      <c r="E27" s="229"/>
      <c r="F27" s="320"/>
      <c r="G27" s="229"/>
      <c r="H27" s="229"/>
      <c r="I27" s="229"/>
      <c r="J27" s="229"/>
      <c r="K27" s="229"/>
      <c r="L27" s="229"/>
      <c r="M27" s="229"/>
      <c r="N27" s="278"/>
      <c r="O27" s="320"/>
      <c r="P27" s="320"/>
      <c r="Q27" s="320"/>
      <c r="R27" s="320"/>
      <c r="S27" s="320"/>
      <c r="T27" s="320"/>
      <c r="U27" s="320"/>
      <c r="V27" s="320"/>
      <c r="W27" s="320"/>
      <c r="X27" s="320"/>
      <c r="Y27" s="320"/>
      <c r="Z27" s="320"/>
      <c r="AA27" s="320"/>
      <c r="AB27" s="320"/>
      <c r="AC27" s="320"/>
      <c r="AD27" s="320"/>
      <c r="AE27" s="278"/>
      <c r="AF27" s="15"/>
      <c r="AG27" s="15"/>
      <c r="AH27" s="15"/>
      <c r="AI27" s="79"/>
      <c r="AJ27" s="79"/>
    </row>
    <row r="28" spans="1:36" ht="13.5">
      <c r="A28" s="146"/>
      <c r="B28" s="131" t="s">
        <v>308</v>
      </c>
      <c r="C28" s="135"/>
      <c r="D28" s="115"/>
      <c r="E28" s="135"/>
      <c r="F28" s="135"/>
      <c r="G28" s="115"/>
      <c r="H28" s="135"/>
      <c r="I28" s="146"/>
      <c r="J28" s="284"/>
      <c r="K28" s="245"/>
      <c r="L28" s="245"/>
      <c r="M28" s="245"/>
      <c r="N28" s="278"/>
      <c r="O28" s="321"/>
      <c r="P28" s="321"/>
      <c r="Q28" s="321"/>
      <c r="R28" s="321"/>
      <c r="S28" s="138" t="s">
        <v>309</v>
      </c>
      <c r="T28" s="245"/>
      <c r="U28" s="115"/>
      <c r="V28" s="135"/>
      <c r="W28" s="135"/>
      <c r="X28" s="115"/>
      <c r="Y28" s="135"/>
      <c r="Z28" s="245"/>
      <c r="AA28" s="284"/>
      <c r="AB28" s="245"/>
      <c r="AC28" s="245"/>
      <c r="AD28" s="245"/>
      <c r="AE28" s="146"/>
      <c r="AF28" s="15"/>
      <c r="AG28" s="15"/>
      <c r="AH28" s="15"/>
      <c r="AI28" s="79"/>
      <c r="AJ28" s="79"/>
    </row>
    <row r="29" spans="1:36" ht="13.5">
      <c r="A29" s="319"/>
      <c r="B29" s="319"/>
      <c r="C29" s="229"/>
      <c r="D29" s="229"/>
      <c r="E29" s="229"/>
      <c r="F29" s="320"/>
      <c r="G29" s="229"/>
      <c r="H29" s="229"/>
      <c r="I29" s="229"/>
      <c r="J29" s="229"/>
      <c r="K29" s="229"/>
      <c r="L29" s="229"/>
      <c r="M29" s="229"/>
      <c r="N29" s="278"/>
      <c r="O29" s="320"/>
      <c r="P29" s="320"/>
      <c r="Q29" s="320"/>
      <c r="R29" s="320"/>
      <c r="S29" s="320"/>
      <c r="T29" s="320"/>
      <c r="U29" s="320"/>
      <c r="V29" s="320"/>
      <c r="W29" s="320"/>
      <c r="X29" s="320"/>
      <c r="Y29" s="320"/>
      <c r="Z29" s="320"/>
      <c r="AA29" s="320"/>
      <c r="AB29" s="320"/>
      <c r="AC29" s="320"/>
      <c r="AD29" s="320"/>
      <c r="AE29" s="278"/>
      <c r="AF29" s="15"/>
      <c r="AG29" s="15"/>
      <c r="AH29" s="15"/>
      <c r="AI29" s="79"/>
      <c r="AJ29" s="79"/>
    </row>
    <row r="30" spans="1:36" ht="15">
      <c r="A30" s="4" t="s">
        <v>290</v>
      </c>
      <c r="B30" s="5"/>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15"/>
      <c r="AG30" s="82"/>
      <c r="AH30" s="83">
        <v>2011</v>
      </c>
      <c r="AI30" s="79"/>
      <c r="AJ30" s="79"/>
    </row>
    <row r="31" spans="1:36" ht="12.75">
      <c r="A31" s="135"/>
      <c r="B31" s="136"/>
      <c r="C31" s="136"/>
      <c r="D31" s="136"/>
      <c r="E31" s="136"/>
      <c r="F31" s="136"/>
      <c r="G31" s="136"/>
      <c r="H31" s="136"/>
      <c r="I31" s="139"/>
      <c r="J31" s="139"/>
      <c r="K31" s="139"/>
      <c r="L31" s="139"/>
      <c r="M31" s="139"/>
      <c r="N31" s="139"/>
      <c r="O31" s="139"/>
      <c r="P31" s="139"/>
      <c r="Q31" s="139"/>
      <c r="R31" s="139"/>
      <c r="S31" s="139"/>
      <c r="T31" s="139"/>
      <c r="U31" s="139"/>
      <c r="V31" s="139"/>
      <c r="W31" s="139"/>
      <c r="X31" s="139"/>
      <c r="Y31" s="139"/>
      <c r="Z31" s="139"/>
      <c r="AA31" s="115"/>
      <c r="AB31" s="135"/>
      <c r="AC31" s="135"/>
      <c r="AD31" s="115"/>
      <c r="AE31" s="135"/>
      <c r="AF31" s="15"/>
      <c r="AG31" s="84"/>
      <c r="AH31" s="83" t="s">
        <v>361</v>
      </c>
      <c r="AI31" s="79"/>
      <c r="AJ31" s="79"/>
    </row>
    <row r="32" spans="1:36" ht="12.75">
      <c r="A32" s="135"/>
      <c r="B32" s="203" t="s">
        <v>493</v>
      </c>
      <c r="C32" s="136"/>
      <c r="D32" s="136"/>
      <c r="E32" s="136"/>
      <c r="F32" s="136"/>
      <c r="G32" s="136"/>
      <c r="H32" s="136"/>
      <c r="I32" s="139"/>
      <c r="J32" s="139"/>
      <c r="K32" s="139"/>
      <c r="L32" s="139"/>
      <c r="M32" s="139"/>
      <c r="N32" s="139"/>
      <c r="O32" s="139"/>
      <c r="P32" s="139"/>
      <c r="Q32" s="139"/>
      <c r="R32" s="139"/>
      <c r="S32" s="139"/>
      <c r="T32" s="139"/>
      <c r="U32" s="139"/>
      <c r="V32" s="139"/>
      <c r="W32" s="139"/>
      <c r="X32" s="139"/>
      <c r="Y32" s="139"/>
      <c r="Z32" s="139"/>
      <c r="AA32" s="115"/>
      <c r="AB32" s="135"/>
      <c r="AC32" s="135"/>
      <c r="AD32" s="115"/>
      <c r="AE32" s="135"/>
      <c r="AF32" s="15"/>
      <c r="AG32" s="85" t="s">
        <v>430</v>
      </c>
      <c r="AH32" s="86">
        <v>0.71876</v>
      </c>
      <c r="AI32" s="79"/>
      <c r="AJ32" s="79"/>
    </row>
    <row r="33" spans="1:36" ht="12.75">
      <c r="A33" s="135"/>
      <c r="B33" s="203"/>
      <c r="C33" s="136"/>
      <c r="D33" s="136"/>
      <c r="E33" s="136"/>
      <c r="F33" s="136"/>
      <c r="G33" s="136"/>
      <c r="H33" s="136"/>
      <c r="I33" s="139"/>
      <c r="J33" s="139"/>
      <c r="K33" s="139"/>
      <c r="L33" s="139"/>
      <c r="M33" s="139"/>
      <c r="N33" s="139"/>
      <c r="O33" s="139"/>
      <c r="P33" s="139"/>
      <c r="Q33" s="139"/>
      <c r="R33" s="139"/>
      <c r="S33" s="139"/>
      <c r="T33" s="139"/>
      <c r="U33" s="139"/>
      <c r="V33" s="139"/>
      <c r="W33" s="139"/>
      <c r="X33" s="139"/>
      <c r="Y33" s="139"/>
      <c r="Z33" s="139"/>
      <c r="AA33" s="115"/>
      <c r="AB33" s="135"/>
      <c r="AC33" s="135"/>
      <c r="AD33" s="115"/>
      <c r="AE33" s="135"/>
      <c r="AF33" s="15"/>
      <c r="AG33" s="85" t="s">
        <v>431</v>
      </c>
      <c r="AH33" s="86">
        <v>0.62353</v>
      </c>
      <c r="AI33" s="79"/>
      <c r="AJ33" s="79"/>
    </row>
    <row r="34" spans="1:36" s="36" customFormat="1" ht="12.75">
      <c r="A34" s="322" t="s">
        <v>498</v>
      </c>
      <c r="B34" s="323"/>
      <c r="C34" s="323"/>
      <c r="D34" s="324"/>
      <c r="E34" s="324"/>
      <c r="F34" s="324"/>
      <c r="G34" s="324"/>
      <c r="H34" s="324"/>
      <c r="I34" s="324"/>
      <c r="J34" s="135"/>
      <c r="K34" s="216" t="s">
        <v>334</v>
      </c>
      <c r="L34" s="139"/>
      <c r="M34" s="756" t="s">
        <v>589</v>
      </c>
      <c r="N34" s="757"/>
      <c r="O34" s="757"/>
      <c r="P34" s="325"/>
      <c r="Q34" s="325"/>
      <c r="R34" s="218" t="s">
        <v>335</v>
      </c>
      <c r="S34" s="326"/>
      <c r="T34" s="326"/>
      <c r="U34" s="326"/>
      <c r="V34" s="216" t="s">
        <v>336</v>
      </c>
      <c r="W34" s="325"/>
      <c r="X34" s="325"/>
      <c r="Y34" s="136"/>
      <c r="Z34" s="218" t="s">
        <v>337</v>
      </c>
      <c r="AA34" s="326"/>
      <c r="AB34" s="326"/>
      <c r="AC34" s="223"/>
      <c r="AD34" s="216" t="s">
        <v>338</v>
      </c>
      <c r="AE34" s="325"/>
      <c r="AF34" s="16"/>
      <c r="AG34" s="87" t="s">
        <v>489</v>
      </c>
      <c r="AH34" s="88">
        <v>3.67238</v>
      </c>
      <c r="AI34" s="57"/>
      <c r="AJ34" s="57"/>
    </row>
    <row r="35" spans="1:36" s="39" customFormat="1" ht="12.75">
      <c r="A35" s="327" t="s">
        <v>200</v>
      </c>
      <c r="B35" s="221"/>
      <c r="C35" s="221" t="s">
        <v>487</v>
      </c>
      <c r="D35" s="328"/>
      <c r="E35" s="328"/>
      <c r="F35" s="328"/>
      <c r="G35" s="328"/>
      <c r="H35" s="328"/>
      <c r="I35" s="328"/>
      <c r="J35" s="225" t="s">
        <v>492</v>
      </c>
      <c r="K35" s="216"/>
      <c r="L35" s="139"/>
      <c r="M35" s="758"/>
      <c r="N35" s="758"/>
      <c r="O35" s="758"/>
      <c r="P35" s="326"/>
      <c r="Q35" s="326"/>
      <c r="R35" s="216" t="s">
        <v>340</v>
      </c>
      <c r="S35" s="325"/>
      <c r="T35" s="325"/>
      <c r="U35" s="325"/>
      <c r="V35" s="218" t="s">
        <v>395</v>
      </c>
      <c r="W35" s="326"/>
      <c r="X35" s="326"/>
      <c r="Y35" s="223"/>
      <c r="Z35" s="216" t="s">
        <v>340</v>
      </c>
      <c r="AA35" s="325"/>
      <c r="AB35" s="325"/>
      <c r="AC35" s="136"/>
      <c r="AD35" s="218" t="s">
        <v>395</v>
      </c>
      <c r="AE35" s="326"/>
      <c r="AF35" s="34"/>
      <c r="AG35" s="87" t="s">
        <v>432</v>
      </c>
      <c r="AH35" s="89">
        <v>4.12135</v>
      </c>
      <c r="AI35" s="58"/>
      <c r="AJ35" s="58"/>
    </row>
    <row r="36" spans="1:36" ht="12.75">
      <c r="A36" s="447"/>
      <c r="B36" s="448"/>
      <c r="C36" s="443"/>
      <c r="D36" s="444"/>
      <c r="E36" s="444"/>
      <c r="F36" s="444"/>
      <c r="G36" s="444"/>
      <c r="H36" s="444"/>
      <c r="I36" s="445"/>
      <c r="J36" s="433"/>
      <c r="K36" s="434"/>
      <c r="L36" s="435"/>
      <c r="M36" s="460"/>
      <c r="N36" s="461"/>
      <c r="O36" s="462"/>
      <c r="P36" s="139"/>
      <c r="Q36" s="496"/>
      <c r="R36" s="497"/>
      <c r="S36" s="498"/>
      <c r="T36" s="137" t="s">
        <v>182</v>
      </c>
      <c r="U36" s="471" t="e">
        <f>Q36/M36</f>
        <v>#DIV/0!</v>
      </c>
      <c r="V36" s="472"/>
      <c r="W36" s="473"/>
      <c r="X36" s="137"/>
      <c r="Y36" s="474"/>
      <c r="Z36" s="475"/>
      <c r="AA36" s="476"/>
      <c r="AB36" s="137" t="s">
        <v>182</v>
      </c>
      <c r="AC36" s="471" t="e">
        <f>Y36/M36</f>
        <v>#DIV/0!</v>
      </c>
      <c r="AD36" s="472"/>
      <c r="AE36" s="473"/>
      <c r="AF36" s="15"/>
      <c r="AG36" s="87" t="s">
        <v>433</v>
      </c>
      <c r="AH36" s="89">
        <v>0.9687</v>
      </c>
      <c r="AI36" s="79"/>
      <c r="AJ36" s="79"/>
    </row>
    <row r="37" spans="1:36" ht="12.75">
      <c r="A37" s="447"/>
      <c r="B37" s="448"/>
      <c r="C37" s="443"/>
      <c r="D37" s="444"/>
      <c r="E37" s="444"/>
      <c r="F37" s="444"/>
      <c r="G37" s="444"/>
      <c r="H37" s="444"/>
      <c r="I37" s="445"/>
      <c r="J37" s="433"/>
      <c r="K37" s="434"/>
      <c r="L37" s="435"/>
      <c r="M37" s="460"/>
      <c r="N37" s="461"/>
      <c r="O37" s="462"/>
      <c r="P37" s="139"/>
      <c r="Q37" s="474"/>
      <c r="R37" s="475"/>
      <c r="S37" s="476"/>
      <c r="T37" s="137" t="s">
        <v>182</v>
      </c>
      <c r="U37" s="471" t="e">
        <f>Q37/M37</f>
        <v>#DIV/0!</v>
      </c>
      <c r="V37" s="472"/>
      <c r="W37" s="473"/>
      <c r="X37" s="137"/>
      <c r="Y37" s="474"/>
      <c r="Z37" s="475"/>
      <c r="AA37" s="476"/>
      <c r="AB37" s="137" t="s">
        <v>182</v>
      </c>
      <c r="AC37" s="471" t="e">
        <f>Y37/M37</f>
        <v>#DIV/0!</v>
      </c>
      <c r="AD37" s="472"/>
      <c r="AE37" s="473"/>
      <c r="AF37" s="15"/>
      <c r="AG37" s="87" t="s">
        <v>434</v>
      </c>
      <c r="AH37" s="89">
        <v>0.37527</v>
      </c>
      <c r="AI37" s="79"/>
      <c r="AJ37" s="79"/>
    </row>
    <row r="38" spans="1:36" ht="12.75">
      <c r="A38" s="447"/>
      <c r="B38" s="448"/>
      <c r="C38" s="443"/>
      <c r="D38" s="444"/>
      <c r="E38" s="444"/>
      <c r="F38" s="444"/>
      <c r="G38" s="444"/>
      <c r="H38" s="444"/>
      <c r="I38" s="445"/>
      <c r="J38" s="433"/>
      <c r="K38" s="434"/>
      <c r="L38" s="435"/>
      <c r="M38" s="460"/>
      <c r="N38" s="461"/>
      <c r="O38" s="462"/>
      <c r="P38" s="139"/>
      <c r="Q38" s="474"/>
      <c r="R38" s="475"/>
      <c r="S38" s="476"/>
      <c r="T38" s="137" t="s">
        <v>182</v>
      </c>
      <c r="U38" s="471" t="e">
        <f>Q38/M38</f>
        <v>#DIV/0!</v>
      </c>
      <c r="V38" s="472"/>
      <c r="W38" s="473"/>
      <c r="X38" s="137"/>
      <c r="Y38" s="474"/>
      <c r="Z38" s="475"/>
      <c r="AA38" s="476"/>
      <c r="AB38" s="137" t="s">
        <v>182</v>
      </c>
      <c r="AC38" s="471" t="e">
        <f>Y38/M38</f>
        <v>#DIV/0!</v>
      </c>
      <c r="AD38" s="472"/>
      <c r="AE38" s="473"/>
      <c r="AF38" s="34"/>
      <c r="AG38" s="87" t="s">
        <v>435</v>
      </c>
      <c r="AH38" s="89">
        <v>1.66976</v>
      </c>
      <c r="AI38" s="79"/>
      <c r="AJ38" s="79"/>
    </row>
    <row r="39" spans="1:36" s="36" customFormat="1" ht="12.75">
      <c r="A39" s="323"/>
      <c r="B39" s="323"/>
      <c r="C39" s="203"/>
      <c r="D39" s="323"/>
      <c r="E39" s="323"/>
      <c r="F39" s="323"/>
      <c r="G39" s="323"/>
      <c r="H39" s="323"/>
      <c r="I39" s="323"/>
      <c r="J39" s="135"/>
      <c r="K39" s="216"/>
      <c r="L39" s="139"/>
      <c r="M39" s="494"/>
      <c r="N39" s="495"/>
      <c r="O39" s="495"/>
      <c r="P39" s="325"/>
      <c r="Q39" s="325"/>
      <c r="R39" s="218"/>
      <c r="S39" s="326"/>
      <c r="T39" s="326"/>
      <c r="U39" s="326"/>
      <c r="V39" s="216"/>
      <c r="W39" s="325"/>
      <c r="X39" s="325"/>
      <c r="Y39" s="136"/>
      <c r="Z39" s="218"/>
      <c r="AA39" s="326"/>
      <c r="AB39" s="326"/>
      <c r="AC39" s="223"/>
      <c r="AD39" s="216"/>
      <c r="AE39" s="325"/>
      <c r="AF39" s="34"/>
      <c r="AG39" s="87" t="s">
        <v>436</v>
      </c>
      <c r="AH39" s="89">
        <v>0.98883</v>
      </c>
      <c r="AI39" s="57"/>
      <c r="AJ39" s="57"/>
    </row>
    <row r="40" spans="1:36" s="36" customFormat="1" ht="12.75">
      <c r="A40" s="329" t="s">
        <v>497</v>
      </c>
      <c r="B40" s="323"/>
      <c r="C40" s="203"/>
      <c r="D40" s="323"/>
      <c r="E40" s="323"/>
      <c r="F40" s="323"/>
      <c r="G40" s="323"/>
      <c r="H40" s="323"/>
      <c r="I40" s="323"/>
      <c r="J40" s="135"/>
      <c r="K40" s="216"/>
      <c r="L40" s="139"/>
      <c r="M40" s="217"/>
      <c r="N40" s="217"/>
      <c r="O40" s="217"/>
      <c r="P40" s="325"/>
      <c r="Q40" s="325"/>
      <c r="R40" s="218"/>
      <c r="S40" s="326"/>
      <c r="T40" s="326"/>
      <c r="U40" s="326"/>
      <c r="V40" s="216"/>
      <c r="W40" s="325"/>
      <c r="X40" s="325"/>
      <c r="Y40" s="136"/>
      <c r="Z40" s="218"/>
      <c r="AA40" s="326"/>
      <c r="AB40" s="326"/>
      <c r="AC40" s="223"/>
      <c r="AD40" s="216"/>
      <c r="AE40" s="325"/>
      <c r="AF40" s="30"/>
      <c r="AG40" s="87" t="s">
        <v>455</v>
      </c>
      <c r="AH40" s="88">
        <v>0.88655</v>
      </c>
      <c r="AI40" s="57"/>
      <c r="AJ40" s="57"/>
    </row>
    <row r="41" spans="1:36" s="39" customFormat="1" ht="12.75">
      <c r="A41" s="327" t="s">
        <v>200</v>
      </c>
      <c r="B41" s="221"/>
      <c r="C41" s="223" t="s">
        <v>487</v>
      </c>
      <c r="D41" s="223"/>
      <c r="E41" s="223"/>
      <c r="F41" s="223"/>
      <c r="G41" s="223"/>
      <c r="H41" s="223"/>
      <c r="I41" s="330" t="s">
        <v>499</v>
      </c>
      <c r="J41" s="135"/>
      <c r="K41" s="216"/>
      <c r="L41" s="330"/>
      <c r="M41" s="331"/>
      <c r="N41" s="330"/>
      <c r="O41" s="323"/>
      <c r="P41" s="332" t="s">
        <v>495</v>
      </c>
      <c r="Q41" s="330"/>
      <c r="R41" s="331"/>
      <c r="S41" s="325"/>
      <c r="T41" s="325"/>
      <c r="U41" s="330" t="s">
        <v>496</v>
      </c>
      <c r="V41" s="218"/>
      <c r="W41" s="326"/>
      <c r="X41" s="326"/>
      <c r="Y41" s="223"/>
      <c r="Z41" s="216"/>
      <c r="AA41" s="325"/>
      <c r="AB41" s="333"/>
      <c r="AC41" s="223"/>
      <c r="AD41" s="332"/>
      <c r="AE41" s="326"/>
      <c r="AF41" s="16"/>
      <c r="AG41" s="87" t="s">
        <v>438</v>
      </c>
      <c r="AH41" s="90">
        <v>481.5799</v>
      </c>
      <c r="AI41" s="58"/>
      <c r="AJ41" s="58"/>
    </row>
    <row r="42" spans="1:36" ht="12.75">
      <c r="A42" s="447"/>
      <c r="B42" s="448"/>
      <c r="C42" s="694"/>
      <c r="D42" s="695"/>
      <c r="E42" s="695"/>
      <c r="F42" s="695"/>
      <c r="G42" s="695"/>
      <c r="H42" s="696"/>
      <c r="I42" s="137" t="s">
        <v>182</v>
      </c>
      <c r="J42" s="496"/>
      <c r="K42" s="497"/>
      <c r="L42" s="498"/>
      <c r="M42" s="333"/>
      <c r="N42" s="137" t="s">
        <v>182</v>
      </c>
      <c r="O42" s="496"/>
      <c r="P42" s="497"/>
      <c r="Q42" s="498"/>
      <c r="R42" s="333"/>
      <c r="S42" s="138"/>
      <c r="T42" s="137" t="s">
        <v>182</v>
      </c>
      <c r="U42" s="471">
        <f>J42+O42</f>
        <v>0</v>
      </c>
      <c r="V42" s="472"/>
      <c r="W42" s="473"/>
      <c r="X42" s="137"/>
      <c r="Y42" s="333"/>
      <c r="Z42" s="333"/>
      <c r="AA42" s="333"/>
      <c r="AB42" s="137"/>
      <c r="AC42" s="751"/>
      <c r="AD42" s="752"/>
      <c r="AE42" s="752"/>
      <c r="AF42" s="16"/>
      <c r="AG42" s="87" t="s">
        <v>437</v>
      </c>
      <c r="AH42" s="89">
        <v>6.4544</v>
      </c>
      <c r="AI42" s="79"/>
      <c r="AJ42" s="79"/>
    </row>
    <row r="43" spans="1:36" ht="12.75">
      <c r="A43" s="447"/>
      <c r="B43" s="448"/>
      <c r="C43" s="694"/>
      <c r="D43" s="695"/>
      <c r="E43" s="695"/>
      <c r="F43" s="695"/>
      <c r="G43" s="695"/>
      <c r="H43" s="696"/>
      <c r="I43" s="137" t="s">
        <v>182</v>
      </c>
      <c r="J43" s="496"/>
      <c r="K43" s="497"/>
      <c r="L43" s="498"/>
      <c r="M43" s="333"/>
      <c r="N43" s="137" t="s">
        <v>182</v>
      </c>
      <c r="O43" s="496"/>
      <c r="P43" s="497"/>
      <c r="Q43" s="498"/>
      <c r="R43" s="333"/>
      <c r="S43" s="138"/>
      <c r="T43" s="137" t="s">
        <v>182</v>
      </c>
      <c r="U43" s="471">
        <f>J43+O43</f>
        <v>0</v>
      </c>
      <c r="V43" s="472"/>
      <c r="W43" s="473"/>
      <c r="X43" s="137"/>
      <c r="Y43" s="333"/>
      <c r="Z43" s="333"/>
      <c r="AA43" s="333"/>
      <c r="AB43" s="137"/>
      <c r="AC43" s="751"/>
      <c r="AD43" s="752"/>
      <c r="AE43" s="752"/>
      <c r="AF43" s="16"/>
      <c r="AG43" s="87" t="s">
        <v>440</v>
      </c>
      <c r="AH43" s="88">
        <v>17.65679</v>
      </c>
      <c r="AI43" s="79"/>
      <c r="AJ43" s="79"/>
    </row>
    <row r="44" spans="1:36" ht="12.75">
      <c r="A44" s="333"/>
      <c r="B44" s="333"/>
      <c r="C44" s="333"/>
      <c r="D44" s="333"/>
      <c r="E44" s="333"/>
      <c r="F44" s="333"/>
      <c r="G44" s="333"/>
      <c r="H44" s="333"/>
      <c r="I44" s="333"/>
      <c r="J44" s="333"/>
      <c r="K44" s="333"/>
      <c r="L44" s="333"/>
      <c r="M44" s="333"/>
      <c r="N44" s="333"/>
      <c r="O44" s="803"/>
      <c r="P44" s="804"/>
      <c r="Q44" s="804"/>
      <c r="R44" s="804"/>
      <c r="S44" s="804"/>
      <c r="T44" s="137"/>
      <c r="U44" s="751"/>
      <c r="V44" s="752"/>
      <c r="W44" s="752"/>
      <c r="X44" s="137"/>
      <c r="Y44" s="333"/>
      <c r="Z44" s="333"/>
      <c r="AA44" s="333"/>
      <c r="AB44" s="137"/>
      <c r="AC44" s="751"/>
      <c r="AD44" s="752"/>
      <c r="AE44" s="752"/>
      <c r="AF44" s="15"/>
      <c r="AG44" s="87" t="s">
        <v>441</v>
      </c>
      <c r="AH44" s="88">
        <v>11.66313</v>
      </c>
      <c r="AI44" s="79"/>
      <c r="AJ44" s="79"/>
    </row>
    <row r="45" spans="1:36" ht="15">
      <c r="A45" s="4" t="s">
        <v>68</v>
      </c>
      <c r="B45" s="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34"/>
      <c r="AG45" s="87" t="s">
        <v>593</v>
      </c>
      <c r="AH45" s="88">
        <v>7.64964</v>
      </c>
      <c r="AI45" s="79"/>
      <c r="AJ45" s="79"/>
    </row>
    <row r="46" spans="1:36" s="3" customFormat="1" ht="12.75">
      <c r="A46" s="135"/>
      <c r="B46" s="334"/>
      <c r="C46" s="142"/>
      <c r="D46" s="142"/>
      <c r="E46" s="334"/>
      <c r="F46" s="142"/>
      <c r="G46" s="142"/>
      <c r="H46" s="142"/>
      <c r="I46" s="142"/>
      <c r="J46" s="142"/>
      <c r="K46" s="335"/>
      <c r="L46" s="226"/>
      <c r="M46" s="226"/>
      <c r="N46" s="801" t="s">
        <v>484</v>
      </c>
      <c r="O46" s="802"/>
      <c r="P46" s="802"/>
      <c r="Q46" s="487" t="s">
        <v>69</v>
      </c>
      <c r="R46" s="488"/>
      <c r="S46" s="488"/>
      <c r="T46" s="488"/>
      <c r="U46" s="488"/>
      <c r="V46" s="671" t="s">
        <v>70</v>
      </c>
      <c r="W46" s="672"/>
      <c r="X46" s="672"/>
      <c r="Y46" s="139"/>
      <c r="Z46" s="139"/>
      <c r="AA46" s="115"/>
      <c r="AB46" s="135"/>
      <c r="AC46" s="135"/>
      <c r="AD46" s="115"/>
      <c r="AE46" s="135"/>
      <c r="AF46" s="34"/>
      <c r="AG46" s="87" t="s">
        <v>442</v>
      </c>
      <c r="AH46" s="89">
        <v>7.7839</v>
      </c>
      <c r="AI46" s="81"/>
      <c r="AJ46" s="81"/>
    </row>
    <row r="47" spans="1:36" s="3" customFormat="1" ht="12.75">
      <c r="A47" s="135"/>
      <c r="B47" s="334"/>
      <c r="C47" s="142"/>
      <c r="D47" s="142"/>
      <c r="E47" s="142"/>
      <c r="F47" s="142"/>
      <c r="G47" s="142"/>
      <c r="H47" s="142"/>
      <c r="I47" s="142"/>
      <c r="J47" s="142"/>
      <c r="K47" s="142"/>
      <c r="L47" s="226"/>
      <c r="M47" s="226"/>
      <c r="N47" s="805" t="s">
        <v>485</v>
      </c>
      <c r="O47" s="806"/>
      <c r="P47" s="806"/>
      <c r="Q47" s="135"/>
      <c r="R47" s="673" t="s">
        <v>291</v>
      </c>
      <c r="S47" s="674"/>
      <c r="T47" s="674"/>
      <c r="U47" s="139"/>
      <c r="V47" s="673" t="s">
        <v>71</v>
      </c>
      <c r="W47" s="674"/>
      <c r="X47" s="674"/>
      <c r="Y47" s="139"/>
      <c r="Z47" s="135"/>
      <c r="AA47" s="139"/>
      <c r="AB47" s="135"/>
      <c r="AC47" s="135"/>
      <c r="AD47" s="135"/>
      <c r="AE47" s="135"/>
      <c r="AF47" s="30"/>
      <c r="AG47" s="87" t="s">
        <v>439</v>
      </c>
      <c r="AH47" s="88">
        <v>5.33369</v>
      </c>
      <c r="AI47" s="81"/>
      <c r="AJ47" s="81"/>
    </row>
    <row r="48" spans="1:36" s="9" customFormat="1" ht="12.75">
      <c r="A48" s="139"/>
      <c r="B48" s="336"/>
      <c r="C48" s="142"/>
      <c r="D48" s="142"/>
      <c r="E48" s="337" t="s">
        <v>72</v>
      </c>
      <c r="F48" s="338"/>
      <c r="G48" s="338"/>
      <c r="H48" s="338"/>
      <c r="I48" s="338"/>
      <c r="J48" s="338"/>
      <c r="K48" s="339" t="s">
        <v>430</v>
      </c>
      <c r="L48" s="339"/>
      <c r="M48" s="339"/>
      <c r="N48" s="750">
        <v>0.71876</v>
      </c>
      <c r="O48" s="748"/>
      <c r="P48" s="748"/>
      <c r="Q48" s="340"/>
      <c r="R48" s="753"/>
      <c r="S48" s="754"/>
      <c r="T48" s="755"/>
      <c r="U48" s="137"/>
      <c r="V48" s="762">
        <f>R48/N48</f>
        <v>0</v>
      </c>
      <c r="W48" s="763"/>
      <c r="X48" s="764"/>
      <c r="Y48" s="139"/>
      <c r="Z48" s="139"/>
      <c r="AA48" s="139"/>
      <c r="AB48" s="139"/>
      <c r="AC48" s="139"/>
      <c r="AD48" s="139"/>
      <c r="AE48" s="139"/>
      <c r="AF48" s="16"/>
      <c r="AG48" s="87" t="s">
        <v>595</v>
      </c>
      <c r="AH48" s="88">
        <v>0.08249</v>
      </c>
      <c r="AI48" s="57"/>
      <c r="AJ48" s="57"/>
    </row>
    <row r="49" spans="1:36" s="9" customFormat="1" ht="12.75">
      <c r="A49" s="139"/>
      <c r="B49" s="336"/>
      <c r="C49" s="142"/>
      <c r="D49" s="142"/>
      <c r="E49" s="337" t="s">
        <v>73</v>
      </c>
      <c r="F49" s="338"/>
      <c r="G49" s="338"/>
      <c r="H49" s="338"/>
      <c r="I49" s="338"/>
      <c r="J49" s="338"/>
      <c r="K49" s="341" t="s">
        <v>431</v>
      </c>
      <c r="L49" s="341"/>
      <c r="M49" s="339"/>
      <c r="N49" s="750">
        <v>0.62353</v>
      </c>
      <c r="O49" s="748"/>
      <c r="P49" s="748"/>
      <c r="Q49" s="342"/>
      <c r="R49" s="753"/>
      <c r="S49" s="754"/>
      <c r="T49" s="755"/>
      <c r="U49" s="137"/>
      <c r="V49" s="762">
        <f>R49/N49</f>
        <v>0</v>
      </c>
      <c r="W49" s="763"/>
      <c r="X49" s="764"/>
      <c r="Y49" s="139"/>
      <c r="Z49" s="139"/>
      <c r="AA49" s="139"/>
      <c r="AB49" s="139"/>
      <c r="AC49" s="139"/>
      <c r="AD49" s="139"/>
      <c r="AE49" s="139"/>
      <c r="AF49" s="16"/>
      <c r="AG49" s="87" t="s">
        <v>443</v>
      </c>
      <c r="AH49" s="89">
        <v>46.84664</v>
      </c>
      <c r="AI49" s="57"/>
      <c r="AJ49" s="57"/>
    </row>
    <row r="50" spans="1:36" s="9" customFormat="1" ht="12.75">
      <c r="A50" s="139"/>
      <c r="B50" s="336" t="s">
        <v>494</v>
      </c>
      <c r="C50" s="142"/>
      <c r="D50" s="142"/>
      <c r="E50" s="765"/>
      <c r="F50" s="548"/>
      <c r="G50" s="548"/>
      <c r="H50" s="548"/>
      <c r="I50" s="549"/>
      <c r="J50" s="338"/>
      <c r="K50" s="424"/>
      <c r="L50" s="426"/>
      <c r="M50" s="339"/>
      <c r="N50" s="759"/>
      <c r="O50" s="760"/>
      <c r="P50" s="761"/>
      <c r="Q50" s="342"/>
      <c r="R50" s="753"/>
      <c r="S50" s="754"/>
      <c r="T50" s="755"/>
      <c r="U50" s="137"/>
      <c r="V50" s="762" t="e">
        <f>R50/N50</f>
        <v>#DIV/0!</v>
      </c>
      <c r="W50" s="763"/>
      <c r="X50" s="764"/>
      <c r="Y50" s="139"/>
      <c r="Z50" s="139"/>
      <c r="AA50" s="139"/>
      <c r="AB50" s="139"/>
      <c r="AC50" s="139"/>
      <c r="AD50" s="139"/>
      <c r="AE50" s="139"/>
      <c r="AF50" s="16"/>
      <c r="AG50" s="87" t="s">
        <v>444</v>
      </c>
      <c r="AH50" s="89">
        <v>79.70298</v>
      </c>
      <c r="AI50" s="57"/>
      <c r="AJ50" s="57"/>
    </row>
    <row r="51" spans="1:36" ht="13.5">
      <c r="A51" s="319"/>
      <c r="B51" s="319"/>
      <c r="C51" s="229"/>
      <c r="D51" s="229"/>
      <c r="E51" s="229"/>
      <c r="F51" s="320"/>
      <c r="G51" s="229"/>
      <c r="H51" s="229"/>
      <c r="I51" s="229"/>
      <c r="J51" s="229"/>
      <c r="K51" s="229"/>
      <c r="L51" s="229"/>
      <c r="M51" s="229"/>
      <c r="N51" s="278"/>
      <c r="O51" s="320"/>
      <c r="P51" s="320"/>
      <c r="Q51" s="320"/>
      <c r="R51" s="320"/>
      <c r="S51" s="320"/>
      <c r="T51" s="320"/>
      <c r="U51" s="320"/>
      <c r="V51" s="320"/>
      <c r="W51" s="320"/>
      <c r="X51" s="320"/>
      <c r="Y51" s="320"/>
      <c r="Z51" s="320"/>
      <c r="AA51" s="320"/>
      <c r="AB51" s="320"/>
      <c r="AC51" s="320"/>
      <c r="AD51" s="320"/>
      <c r="AE51" s="278"/>
      <c r="AF51" s="15"/>
      <c r="AG51" s="87" t="s">
        <v>599</v>
      </c>
      <c r="AH51" s="88">
        <v>1105.72989</v>
      </c>
      <c r="AI51" s="79"/>
      <c r="AJ51" s="79"/>
    </row>
    <row r="52" spans="1:36" ht="15">
      <c r="A52" s="4" t="s">
        <v>292</v>
      </c>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74"/>
      <c r="AG52" s="87" t="s">
        <v>446</v>
      </c>
      <c r="AH52" s="89">
        <v>8.0317</v>
      </c>
      <c r="AI52" s="79"/>
      <c r="AJ52" s="79"/>
    </row>
    <row r="53" spans="1:36" s="35" customFormat="1" ht="12.75">
      <c r="A53" s="135"/>
      <c r="B53" s="131"/>
      <c r="C53" s="131"/>
      <c r="D53" s="131"/>
      <c r="E53" s="131"/>
      <c r="F53" s="203" t="s">
        <v>163</v>
      </c>
      <c r="G53" s="223"/>
      <c r="H53" s="224"/>
      <c r="I53" s="224"/>
      <c r="J53" s="224"/>
      <c r="K53" s="224"/>
      <c r="L53" s="224"/>
      <c r="M53" s="224"/>
      <c r="N53" s="224"/>
      <c r="O53" s="224"/>
      <c r="P53" s="224"/>
      <c r="Q53" s="224"/>
      <c r="R53" s="224"/>
      <c r="S53" s="224"/>
      <c r="T53" s="224"/>
      <c r="U53" s="224"/>
      <c r="V53" s="203" t="s">
        <v>164</v>
      </c>
      <c r="W53" s="223"/>
      <c r="X53" s="224"/>
      <c r="Y53" s="224"/>
      <c r="Z53" s="224"/>
      <c r="AA53" s="224"/>
      <c r="AB53" s="224"/>
      <c r="AC53" s="224"/>
      <c r="AD53" s="224"/>
      <c r="AE53" s="230"/>
      <c r="AF53" s="34"/>
      <c r="AG53" s="87" t="s">
        <v>445</v>
      </c>
      <c r="AH53" s="89">
        <v>12.41826</v>
      </c>
      <c r="AI53" s="58"/>
      <c r="AJ53" s="58"/>
    </row>
    <row r="54" spans="1:36" ht="13.5">
      <c r="A54" s="146"/>
      <c r="B54" s="146"/>
      <c r="C54" s="146"/>
      <c r="D54" s="146"/>
      <c r="E54" s="146"/>
      <c r="F54" s="146"/>
      <c r="G54" s="146"/>
      <c r="H54" s="146"/>
      <c r="I54" s="146"/>
      <c r="J54" s="146"/>
      <c r="K54" s="278" t="s">
        <v>115</v>
      </c>
      <c r="L54" s="146"/>
      <c r="M54" s="146"/>
      <c r="N54" s="146"/>
      <c r="O54" s="122"/>
      <c r="P54" s="122"/>
      <c r="Q54" s="122"/>
      <c r="R54" s="146"/>
      <c r="S54" s="146"/>
      <c r="T54" s="146"/>
      <c r="U54" s="146"/>
      <c r="V54" s="146"/>
      <c r="W54" s="146"/>
      <c r="X54" s="146"/>
      <c r="Y54" s="146"/>
      <c r="Z54" s="146"/>
      <c r="AA54" s="146"/>
      <c r="AB54" s="278" t="s">
        <v>115</v>
      </c>
      <c r="AC54" s="146"/>
      <c r="AD54" s="146"/>
      <c r="AE54" s="146"/>
      <c r="AF54" s="30"/>
      <c r="AG54" s="87" t="s">
        <v>447</v>
      </c>
      <c r="AH54" s="89">
        <v>1.26448</v>
      </c>
      <c r="AI54" s="79"/>
      <c r="AJ54" s="79"/>
    </row>
    <row r="55" spans="1:36" ht="13.5">
      <c r="A55" s="139"/>
      <c r="B55" s="138"/>
      <c r="C55" s="138"/>
      <c r="D55" s="138"/>
      <c r="E55" s="138"/>
      <c r="F55" s="138"/>
      <c r="G55" s="138"/>
      <c r="H55" s="138"/>
      <c r="I55" s="321" t="s">
        <v>276</v>
      </c>
      <c r="J55" s="284" t="s">
        <v>182</v>
      </c>
      <c r="K55" s="570"/>
      <c r="L55" s="571"/>
      <c r="M55" s="572"/>
      <c r="N55" s="146"/>
      <c r="O55" s="122"/>
      <c r="P55" s="279"/>
      <c r="Q55" s="122"/>
      <c r="R55" s="153"/>
      <c r="S55" s="153"/>
      <c r="T55" s="153"/>
      <c r="U55" s="153"/>
      <c r="V55" s="153"/>
      <c r="W55" s="153"/>
      <c r="X55" s="153"/>
      <c r="Y55" s="153"/>
      <c r="Z55" s="321" t="s">
        <v>276</v>
      </c>
      <c r="AA55" s="284" t="s">
        <v>182</v>
      </c>
      <c r="AB55" s="570"/>
      <c r="AC55" s="571"/>
      <c r="AD55" s="572"/>
      <c r="AE55" s="146"/>
      <c r="AF55" s="16"/>
      <c r="AG55" s="87" t="s">
        <v>448</v>
      </c>
      <c r="AH55" s="89">
        <v>0.3838</v>
      </c>
      <c r="AI55" s="79"/>
      <c r="AJ55" s="79"/>
    </row>
    <row r="56" spans="1:36" ht="13.5">
      <c r="A56" s="139"/>
      <c r="B56" s="321"/>
      <c r="C56" s="321"/>
      <c r="D56" s="321"/>
      <c r="E56" s="321"/>
      <c r="F56" s="321"/>
      <c r="G56" s="321"/>
      <c r="H56" s="321"/>
      <c r="I56" s="321" t="s">
        <v>414</v>
      </c>
      <c r="J56" s="284" t="s">
        <v>182</v>
      </c>
      <c r="K56" s="570"/>
      <c r="L56" s="571"/>
      <c r="M56" s="572"/>
      <c r="N56" s="146"/>
      <c r="O56" s="122"/>
      <c r="P56" s="279"/>
      <c r="Q56" s="122"/>
      <c r="R56" s="153"/>
      <c r="S56" s="153"/>
      <c r="T56" s="153"/>
      <c r="U56" s="153"/>
      <c r="V56" s="153"/>
      <c r="W56" s="153"/>
      <c r="X56" s="153"/>
      <c r="Y56" s="153"/>
      <c r="Z56" s="321" t="s">
        <v>414</v>
      </c>
      <c r="AA56" s="284" t="s">
        <v>182</v>
      </c>
      <c r="AB56" s="570"/>
      <c r="AC56" s="571"/>
      <c r="AD56" s="572"/>
      <c r="AE56" s="146"/>
      <c r="AF56" s="16"/>
      <c r="AG56" s="87" t="s">
        <v>597</v>
      </c>
      <c r="AH56" s="89">
        <v>2.72151</v>
      </c>
      <c r="AI56" s="79"/>
      <c r="AJ56" s="79"/>
    </row>
    <row r="57" spans="1:36" ht="13.5">
      <c r="A57" s="139"/>
      <c r="B57" s="321"/>
      <c r="C57" s="321"/>
      <c r="D57" s="321"/>
      <c r="E57" s="321"/>
      <c r="F57" s="321"/>
      <c r="G57" s="321"/>
      <c r="H57" s="321"/>
      <c r="I57" s="321" t="s">
        <v>415</v>
      </c>
      <c r="J57" s="284" t="s">
        <v>182</v>
      </c>
      <c r="K57" s="570"/>
      <c r="L57" s="571"/>
      <c r="M57" s="572"/>
      <c r="N57" s="146"/>
      <c r="O57" s="122"/>
      <c r="P57" s="279"/>
      <c r="Q57" s="122"/>
      <c r="R57" s="153"/>
      <c r="S57" s="153"/>
      <c r="T57" s="153"/>
      <c r="U57" s="153"/>
      <c r="V57" s="153"/>
      <c r="W57" s="153"/>
      <c r="X57" s="153"/>
      <c r="Y57" s="153"/>
      <c r="Z57" s="321" t="s">
        <v>415</v>
      </c>
      <c r="AA57" s="284" t="s">
        <v>182</v>
      </c>
      <c r="AB57" s="570"/>
      <c r="AC57" s="571"/>
      <c r="AD57" s="572"/>
      <c r="AE57" s="146"/>
      <c r="AF57" s="16"/>
      <c r="AG57" s="87" t="s">
        <v>449</v>
      </c>
      <c r="AH57" s="88">
        <v>2.95851</v>
      </c>
      <c r="AI57" s="79"/>
      <c r="AJ57" s="79"/>
    </row>
    <row r="58" spans="1:36" ht="13.5">
      <c r="A58" s="138"/>
      <c r="B58" s="138"/>
      <c r="C58" s="138"/>
      <c r="D58" s="138"/>
      <c r="E58" s="138"/>
      <c r="F58" s="138"/>
      <c r="G58" s="138"/>
      <c r="H58" s="138"/>
      <c r="I58" s="321" t="s">
        <v>416</v>
      </c>
      <c r="J58" s="284" t="s">
        <v>182</v>
      </c>
      <c r="K58" s="570"/>
      <c r="L58" s="571"/>
      <c r="M58" s="572"/>
      <c r="N58" s="146"/>
      <c r="O58" s="122"/>
      <c r="P58" s="279"/>
      <c r="Q58" s="122"/>
      <c r="R58" s="153"/>
      <c r="S58" s="153"/>
      <c r="T58" s="153"/>
      <c r="U58" s="153"/>
      <c r="V58" s="153"/>
      <c r="W58" s="153"/>
      <c r="X58" s="153"/>
      <c r="Y58" s="153"/>
      <c r="Z58" s="321" t="s">
        <v>416</v>
      </c>
      <c r="AA58" s="284" t="s">
        <v>182</v>
      </c>
      <c r="AB58" s="570"/>
      <c r="AC58" s="571"/>
      <c r="AD58" s="572"/>
      <c r="AE58" s="146"/>
      <c r="AF58" s="15"/>
      <c r="AG58" s="87" t="s">
        <v>450</v>
      </c>
      <c r="AH58" s="89">
        <v>29.33032</v>
      </c>
      <c r="AI58" s="79"/>
      <c r="AJ58" s="79"/>
    </row>
    <row r="59" spans="1:36" ht="13.5">
      <c r="A59" s="321"/>
      <c r="B59" s="321"/>
      <c r="C59" s="321"/>
      <c r="D59" s="321"/>
      <c r="E59" s="321"/>
      <c r="F59" s="321"/>
      <c r="G59" s="321"/>
      <c r="H59" s="321"/>
      <c r="I59" s="321" t="s">
        <v>417</v>
      </c>
      <c r="J59" s="284" t="s">
        <v>182</v>
      </c>
      <c r="K59" s="570"/>
      <c r="L59" s="571"/>
      <c r="M59" s="572"/>
      <c r="N59" s="146"/>
      <c r="O59" s="122"/>
      <c r="P59" s="279"/>
      <c r="Q59" s="122"/>
      <c r="R59" s="153"/>
      <c r="S59" s="153"/>
      <c r="T59" s="153"/>
      <c r="U59" s="153"/>
      <c r="V59" s="153"/>
      <c r="W59" s="153"/>
      <c r="X59" s="153"/>
      <c r="Y59" s="153"/>
      <c r="Z59" s="321" t="s">
        <v>417</v>
      </c>
      <c r="AA59" s="284" t="s">
        <v>182</v>
      </c>
      <c r="AB59" s="570"/>
      <c r="AC59" s="571"/>
      <c r="AD59" s="572"/>
      <c r="AE59" s="146"/>
      <c r="AF59" s="15"/>
      <c r="AG59" s="87" t="s">
        <v>451</v>
      </c>
      <c r="AH59" s="88">
        <v>3.74883</v>
      </c>
      <c r="AI59" s="79"/>
      <c r="AJ59" s="79"/>
    </row>
    <row r="60" spans="1:36" ht="13.5">
      <c r="A60" s="139"/>
      <c r="B60" s="138"/>
      <c r="C60" s="138"/>
      <c r="D60" s="138"/>
      <c r="E60" s="138"/>
      <c r="F60" s="138"/>
      <c r="G60" s="138"/>
      <c r="H60" s="138"/>
      <c r="I60" s="321" t="s">
        <v>293</v>
      </c>
      <c r="J60" s="284" t="s">
        <v>182</v>
      </c>
      <c r="K60" s="570"/>
      <c r="L60" s="571"/>
      <c r="M60" s="572"/>
      <c r="N60" s="146"/>
      <c r="O60" s="122"/>
      <c r="P60" s="279"/>
      <c r="Q60" s="122"/>
      <c r="R60" s="153"/>
      <c r="S60" s="153"/>
      <c r="T60" s="153"/>
      <c r="U60" s="153"/>
      <c r="V60" s="153"/>
      <c r="W60" s="153"/>
      <c r="X60" s="153"/>
      <c r="Y60" s="153"/>
      <c r="Z60" s="321" t="s">
        <v>293</v>
      </c>
      <c r="AA60" s="284" t="s">
        <v>182</v>
      </c>
      <c r="AB60" s="570"/>
      <c r="AC60" s="571"/>
      <c r="AD60" s="572"/>
      <c r="AE60" s="146"/>
      <c r="AF60" s="15"/>
      <c r="AG60" s="87" t="s">
        <v>454</v>
      </c>
      <c r="AH60" s="88">
        <v>6.48727</v>
      </c>
      <c r="AI60" s="79"/>
      <c r="AJ60" s="79"/>
    </row>
    <row r="61" spans="1:36" ht="13.5">
      <c r="A61" s="138"/>
      <c r="B61" s="138"/>
      <c r="C61" s="138"/>
      <c r="D61" s="138"/>
      <c r="E61" s="138"/>
      <c r="F61" s="138"/>
      <c r="G61" s="138"/>
      <c r="H61" s="138"/>
      <c r="I61" s="321" t="s">
        <v>479</v>
      </c>
      <c r="J61" s="284" t="s">
        <v>182</v>
      </c>
      <c r="K61" s="570"/>
      <c r="L61" s="571"/>
      <c r="M61" s="572"/>
      <c r="N61" s="146"/>
      <c r="O61" s="122"/>
      <c r="P61" s="279"/>
      <c r="Q61" s="122"/>
      <c r="R61" s="153"/>
      <c r="S61" s="153"/>
      <c r="T61" s="153"/>
      <c r="U61" s="153"/>
      <c r="V61" s="153"/>
      <c r="W61" s="153"/>
      <c r="X61" s="153"/>
      <c r="Y61" s="153"/>
      <c r="Z61" s="321" t="s">
        <v>479</v>
      </c>
      <c r="AA61" s="284" t="s">
        <v>182</v>
      </c>
      <c r="AB61" s="570"/>
      <c r="AC61" s="571"/>
      <c r="AD61" s="572"/>
      <c r="AE61" s="146"/>
      <c r="AF61" s="15"/>
      <c r="AG61" s="87" t="s">
        <v>452</v>
      </c>
      <c r="AH61" s="88">
        <v>1.25665</v>
      </c>
      <c r="AI61" s="79"/>
      <c r="AJ61" s="79"/>
    </row>
    <row r="62" spans="1:36" ht="13.5">
      <c r="A62" s="138"/>
      <c r="B62" s="138"/>
      <c r="C62" s="138"/>
      <c r="D62" s="138"/>
      <c r="E62" s="138"/>
      <c r="F62" s="138"/>
      <c r="G62" s="138"/>
      <c r="H62" s="138"/>
      <c r="I62" s="321" t="s">
        <v>418</v>
      </c>
      <c r="J62" s="284" t="s">
        <v>182</v>
      </c>
      <c r="K62" s="570"/>
      <c r="L62" s="571"/>
      <c r="M62" s="572"/>
      <c r="N62" s="146"/>
      <c r="O62" s="122"/>
      <c r="P62" s="279"/>
      <c r="Q62" s="122"/>
      <c r="R62" s="153"/>
      <c r="S62" s="153"/>
      <c r="T62" s="153"/>
      <c r="U62" s="153"/>
      <c r="V62" s="153"/>
      <c r="W62" s="153"/>
      <c r="X62" s="153"/>
      <c r="Y62" s="153"/>
      <c r="Z62" s="321" t="s">
        <v>418</v>
      </c>
      <c r="AA62" s="284" t="s">
        <v>182</v>
      </c>
      <c r="AB62" s="570"/>
      <c r="AC62" s="571"/>
      <c r="AD62" s="572"/>
      <c r="AE62" s="146"/>
      <c r="AF62" s="15"/>
      <c r="AG62" s="87" t="s">
        <v>601</v>
      </c>
      <c r="AH62" s="88">
        <v>7.17235</v>
      </c>
      <c r="AI62" s="79"/>
      <c r="AJ62" s="79"/>
    </row>
    <row r="63" spans="1:36" ht="13.5">
      <c r="A63" s="139"/>
      <c r="B63" s="138"/>
      <c r="C63" s="138"/>
      <c r="D63" s="138"/>
      <c r="E63" s="138"/>
      <c r="F63" s="138"/>
      <c r="G63" s="138"/>
      <c r="H63" s="138"/>
      <c r="I63" s="321" t="s">
        <v>294</v>
      </c>
      <c r="J63" s="284" t="s">
        <v>182</v>
      </c>
      <c r="K63" s="570"/>
      <c r="L63" s="571"/>
      <c r="M63" s="572"/>
      <c r="N63" s="146"/>
      <c r="O63" s="122"/>
      <c r="P63" s="279"/>
      <c r="Q63" s="122"/>
      <c r="R63" s="153"/>
      <c r="S63" s="153"/>
      <c r="T63" s="153"/>
      <c r="U63" s="153"/>
      <c r="V63" s="153"/>
      <c r="W63" s="153"/>
      <c r="X63" s="153"/>
      <c r="Y63" s="153"/>
      <c r="Z63" s="321" t="s">
        <v>294</v>
      </c>
      <c r="AA63" s="284" t="s">
        <v>182</v>
      </c>
      <c r="AB63" s="570"/>
      <c r="AC63" s="571"/>
      <c r="AD63" s="572"/>
      <c r="AE63" s="146"/>
      <c r="AF63" s="15"/>
      <c r="AG63" s="87" t="s">
        <v>456</v>
      </c>
      <c r="AH63" s="89">
        <v>30.29383</v>
      </c>
      <c r="AI63" s="79"/>
      <c r="AJ63" s="79"/>
    </row>
    <row r="64" spans="1:36" ht="13.5">
      <c r="A64" s="139"/>
      <c r="B64" s="321"/>
      <c r="C64" s="321"/>
      <c r="D64" s="321"/>
      <c r="E64" s="321"/>
      <c r="F64" s="321"/>
      <c r="G64" s="321"/>
      <c r="H64" s="321"/>
      <c r="I64" s="321" t="s">
        <v>419</v>
      </c>
      <c r="J64" s="284" t="s">
        <v>182</v>
      </c>
      <c r="K64" s="570"/>
      <c r="L64" s="571"/>
      <c r="M64" s="572"/>
      <c r="N64" s="146"/>
      <c r="O64" s="122"/>
      <c r="P64" s="279"/>
      <c r="Q64" s="122"/>
      <c r="R64" s="153"/>
      <c r="S64" s="153"/>
      <c r="T64" s="153"/>
      <c r="U64" s="153"/>
      <c r="V64" s="153"/>
      <c r="W64" s="153"/>
      <c r="X64" s="153"/>
      <c r="Y64" s="153"/>
      <c r="Z64" s="321" t="s">
        <v>419</v>
      </c>
      <c r="AA64" s="284" t="s">
        <v>182</v>
      </c>
      <c r="AB64" s="570"/>
      <c r="AC64" s="571"/>
      <c r="AD64" s="572"/>
      <c r="AE64" s="146"/>
      <c r="AF64" s="15"/>
      <c r="AG64" s="87" t="s">
        <v>605</v>
      </c>
      <c r="AH64" s="89">
        <v>1.75087</v>
      </c>
      <c r="AI64" s="79"/>
      <c r="AJ64" s="79"/>
    </row>
    <row r="65" spans="1:36" ht="13.5">
      <c r="A65" s="139"/>
      <c r="B65" s="321"/>
      <c r="C65" s="321"/>
      <c r="D65" s="321"/>
      <c r="E65" s="321"/>
      <c r="F65" s="321"/>
      <c r="G65" s="321"/>
      <c r="H65" s="321"/>
      <c r="I65" s="321" t="s">
        <v>420</v>
      </c>
      <c r="J65" s="284" t="s">
        <v>182</v>
      </c>
      <c r="K65" s="570"/>
      <c r="L65" s="571"/>
      <c r="M65" s="572"/>
      <c r="N65" s="146"/>
      <c r="O65" s="122"/>
      <c r="P65" s="279"/>
      <c r="Q65" s="122"/>
      <c r="R65" s="153"/>
      <c r="S65" s="153"/>
      <c r="T65" s="153"/>
      <c r="U65" s="153"/>
      <c r="V65" s="153"/>
      <c r="W65" s="153"/>
      <c r="X65" s="153"/>
      <c r="Y65" s="153"/>
      <c r="Z65" s="321" t="s">
        <v>420</v>
      </c>
      <c r="AA65" s="284" t="s">
        <v>182</v>
      </c>
      <c r="AB65" s="570"/>
      <c r="AC65" s="571"/>
      <c r="AD65" s="572"/>
      <c r="AE65" s="146"/>
      <c r="AF65" s="15"/>
      <c r="AG65" s="87" t="s">
        <v>457</v>
      </c>
      <c r="AH65" s="88">
        <v>1.6774</v>
      </c>
      <c r="AI65" s="79"/>
      <c r="AJ65" s="79"/>
    </row>
    <row r="66" spans="1:36" ht="13.5">
      <c r="A66" s="139"/>
      <c r="B66" s="321"/>
      <c r="C66" s="321"/>
      <c r="D66" s="321"/>
      <c r="E66" s="321"/>
      <c r="F66" s="321"/>
      <c r="G66" s="321"/>
      <c r="H66" s="321"/>
      <c r="I66" s="321" t="s">
        <v>421</v>
      </c>
      <c r="J66" s="284" t="s">
        <v>182</v>
      </c>
      <c r="K66" s="570"/>
      <c r="L66" s="571"/>
      <c r="M66" s="572"/>
      <c r="N66" s="146"/>
      <c r="O66" s="122"/>
      <c r="P66" s="279"/>
      <c r="Q66" s="122"/>
      <c r="R66" s="153"/>
      <c r="S66" s="153"/>
      <c r="T66" s="153"/>
      <c r="U66" s="153"/>
      <c r="V66" s="153"/>
      <c r="W66" s="153"/>
      <c r="X66" s="153"/>
      <c r="Y66" s="153"/>
      <c r="Z66" s="321" t="s">
        <v>421</v>
      </c>
      <c r="AA66" s="284" t="s">
        <v>182</v>
      </c>
      <c r="AB66" s="570"/>
      <c r="AC66" s="571"/>
      <c r="AD66" s="572"/>
      <c r="AE66" s="146"/>
      <c r="AF66" s="15"/>
      <c r="AG66" s="87" t="s">
        <v>607</v>
      </c>
      <c r="AH66" s="89">
        <v>6.27243</v>
      </c>
      <c r="AI66" s="79"/>
      <c r="AJ66" s="79"/>
    </row>
    <row r="67" spans="1:36" ht="13.5">
      <c r="A67" s="139"/>
      <c r="B67" s="138"/>
      <c r="C67" s="138"/>
      <c r="D67" s="138"/>
      <c r="E67" s="138"/>
      <c r="F67" s="138"/>
      <c r="G67" s="138"/>
      <c r="H67" s="138"/>
      <c r="I67" s="321" t="s">
        <v>422</v>
      </c>
      <c r="J67" s="284" t="s">
        <v>182</v>
      </c>
      <c r="K67" s="570"/>
      <c r="L67" s="571"/>
      <c r="M67" s="572"/>
      <c r="N67" s="146"/>
      <c r="O67" s="122"/>
      <c r="P67" s="279"/>
      <c r="Q67" s="122"/>
      <c r="R67" s="153"/>
      <c r="S67" s="153"/>
      <c r="T67" s="153"/>
      <c r="U67" s="153"/>
      <c r="V67" s="153"/>
      <c r="W67" s="153"/>
      <c r="X67" s="153"/>
      <c r="Y67" s="153"/>
      <c r="Z67" s="321" t="s">
        <v>422</v>
      </c>
      <c r="AA67" s="284" t="s">
        <v>182</v>
      </c>
      <c r="AB67" s="570"/>
      <c r="AC67" s="571"/>
      <c r="AD67" s="572"/>
      <c r="AE67" s="146"/>
      <c r="AF67" s="15"/>
      <c r="AG67" s="87" t="s">
        <v>603</v>
      </c>
      <c r="AH67" s="88">
        <v>1563.35403</v>
      </c>
      <c r="AI67" s="79"/>
      <c r="AJ67" s="79"/>
    </row>
    <row r="68" spans="1:36" ht="13.5">
      <c r="A68" s="139"/>
      <c r="B68" s="321"/>
      <c r="C68" s="138"/>
      <c r="D68" s="138"/>
      <c r="E68" s="138"/>
      <c r="F68" s="138"/>
      <c r="G68" s="138"/>
      <c r="H68" s="138"/>
      <c r="I68" s="321" t="s">
        <v>295</v>
      </c>
      <c r="J68" s="284" t="s">
        <v>182</v>
      </c>
      <c r="K68" s="570"/>
      <c r="L68" s="571"/>
      <c r="M68" s="572"/>
      <c r="N68" s="146"/>
      <c r="O68" s="146"/>
      <c r="P68" s="112"/>
      <c r="Q68" s="112"/>
      <c r="R68" s="153"/>
      <c r="S68" s="153"/>
      <c r="T68" s="153"/>
      <c r="U68" s="153"/>
      <c r="V68" s="153"/>
      <c r="W68" s="153"/>
      <c r="X68" s="153"/>
      <c r="Y68" s="153"/>
      <c r="Z68" s="321" t="s">
        <v>295</v>
      </c>
      <c r="AA68" s="284" t="s">
        <v>182</v>
      </c>
      <c r="AB68" s="570"/>
      <c r="AC68" s="571"/>
      <c r="AD68" s="572"/>
      <c r="AE68" s="146"/>
      <c r="AF68" s="15"/>
      <c r="AG68" s="87" t="s">
        <v>458</v>
      </c>
      <c r="AH68" s="88">
        <v>7.88698</v>
      </c>
      <c r="AI68" s="79"/>
      <c r="AJ68" s="79"/>
    </row>
    <row r="69" spans="1:36" ht="13.5">
      <c r="A69" s="139"/>
      <c r="B69" s="138"/>
      <c r="C69" s="343"/>
      <c r="D69" s="343"/>
      <c r="E69" s="343"/>
      <c r="F69" s="343"/>
      <c r="G69" s="343"/>
      <c r="H69" s="343"/>
      <c r="I69" s="321" t="s">
        <v>423</v>
      </c>
      <c r="J69" s="284" t="s">
        <v>182</v>
      </c>
      <c r="K69" s="570"/>
      <c r="L69" s="571"/>
      <c r="M69" s="572"/>
      <c r="N69" s="146"/>
      <c r="O69" s="122"/>
      <c r="P69" s="279"/>
      <c r="Q69" s="122"/>
      <c r="R69" s="153"/>
      <c r="S69" s="153"/>
      <c r="T69" s="153"/>
      <c r="U69" s="153"/>
      <c r="V69" s="153"/>
      <c r="W69" s="153"/>
      <c r="X69" s="153"/>
      <c r="Y69" s="153"/>
      <c r="Z69" s="321" t="s">
        <v>423</v>
      </c>
      <c r="AA69" s="284" t="s">
        <v>182</v>
      </c>
      <c r="AB69" s="570"/>
      <c r="AC69" s="571"/>
      <c r="AD69" s="572"/>
      <c r="AE69" s="146"/>
      <c r="AF69" s="15"/>
      <c r="AG69" s="87" t="s">
        <v>591</v>
      </c>
      <c r="AH69" s="88">
        <v>473.17</v>
      </c>
      <c r="AI69" s="79"/>
      <c r="AJ69" s="79"/>
    </row>
    <row r="70" spans="1:36" ht="13.5">
      <c r="A70" s="139"/>
      <c r="B70" s="138"/>
      <c r="C70" s="343"/>
      <c r="D70" s="343"/>
      <c r="E70" s="343"/>
      <c r="F70" s="343"/>
      <c r="G70" s="343"/>
      <c r="H70" s="343"/>
      <c r="I70" s="321" t="s">
        <v>424</v>
      </c>
      <c r="J70" s="284" t="s">
        <v>182</v>
      </c>
      <c r="K70" s="31"/>
      <c r="L70" s="32"/>
      <c r="M70" s="33"/>
      <c r="N70" s="146"/>
      <c r="O70" s="122"/>
      <c r="P70" s="279"/>
      <c r="Q70" s="122"/>
      <c r="R70" s="153"/>
      <c r="S70" s="153"/>
      <c r="T70" s="153"/>
      <c r="U70" s="153"/>
      <c r="V70" s="153"/>
      <c r="W70" s="153"/>
      <c r="X70" s="153"/>
      <c r="Y70" s="153"/>
      <c r="Z70" s="321" t="s">
        <v>424</v>
      </c>
      <c r="AA70" s="284" t="s">
        <v>182</v>
      </c>
      <c r="AB70" s="31"/>
      <c r="AC70" s="32"/>
      <c r="AD70" s="33"/>
      <c r="AE70" s="146"/>
      <c r="AF70" s="15"/>
      <c r="AG70" s="87" t="s">
        <v>453</v>
      </c>
      <c r="AH70" s="88">
        <v>7.23125</v>
      </c>
      <c r="AI70" s="79"/>
      <c r="AJ70" s="79"/>
    </row>
    <row r="71" spans="1:36" ht="13.5">
      <c r="A71" s="139"/>
      <c r="B71" s="138"/>
      <c r="C71" s="138"/>
      <c r="D71" s="138"/>
      <c r="E71" s="138"/>
      <c r="F71" s="138"/>
      <c r="G71" s="138"/>
      <c r="H71" s="138"/>
      <c r="I71" s="321" t="s">
        <v>425</v>
      </c>
      <c r="J71" s="284" t="s">
        <v>182</v>
      </c>
      <c r="K71" s="570"/>
      <c r="L71" s="571"/>
      <c r="M71" s="572"/>
      <c r="N71" s="146"/>
      <c r="O71" s="122"/>
      <c r="P71" s="279"/>
      <c r="Q71" s="122"/>
      <c r="R71" s="153"/>
      <c r="S71" s="153"/>
      <c r="T71" s="153"/>
      <c r="U71" s="153"/>
      <c r="V71" s="153"/>
      <c r="W71" s="153"/>
      <c r="X71" s="153"/>
      <c r="Y71" s="153"/>
      <c r="Z71" s="321" t="s">
        <v>425</v>
      </c>
      <c r="AA71" s="284" t="s">
        <v>182</v>
      </c>
      <c r="AB71" s="570"/>
      <c r="AC71" s="571"/>
      <c r="AD71" s="572"/>
      <c r="AE71" s="146"/>
      <c r="AF71" s="15"/>
      <c r="AG71" s="15"/>
      <c r="AH71" s="15"/>
      <c r="AI71" s="79"/>
      <c r="AJ71" s="79"/>
    </row>
    <row r="72" spans="1:36" ht="13.5">
      <c r="A72" s="139"/>
      <c r="B72" s="138"/>
      <c r="C72" s="138"/>
      <c r="D72" s="138"/>
      <c r="E72" s="138"/>
      <c r="F72" s="138"/>
      <c r="G72" s="138"/>
      <c r="H72" s="138"/>
      <c r="I72" s="321" t="s">
        <v>296</v>
      </c>
      <c r="J72" s="284" t="s">
        <v>182</v>
      </c>
      <c r="K72" s="570"/>
      <c r="L72" s="571"/>
      <c r="M72" s="572"/>
      <c r="N72" s="146"/>
      <c r="O72" s="122"/>
      <c r="P72" s="279"/>
      <c r="Q72" s="122"/>
      <c r="R72" s="153"/>
      <c r="S72" s="153"/>
      <c r="T72" s="153"/>
      <c r="U72" s="153"/>
      <c r="V72" s="153"/>
      <c r="W72" s="153"/>
      <c r="X72" s="153"/>
      <c r="Y72" s="153"/>
      <c r="Z72" s="321" t="s">
        <v>296</v>
      </c>
      <c r="AA72" s="284" t="s">
        <v>182</v>
      </c>
      <c r="AB72" s="570"/>
      <c r="AC72" s="571"/>
      <c r="AD72" s="572"/>
      <c r="AE72" s="146"/>
      <c r="AF72" s="15"/>
      <c r="AG72" s="15"/>
      <c r="AH72" s="15"/>
      <c r="AI72" s="79"/>
      <c r="AJ72" s="79"/>
    </row>
    <row r="73" spans="1:36" ht="13.5">
      <c r="A73" s="139"/>
      <c r="B73" s="138"/>
      <c r="C73" s="138"/>
      <c r="D73" s="138"/>
      <c r="E73" s="138"/>
      <c r="F73" s="138"/>
      <c r="G73" s="138"/>
      <c r="H73" s="138"/>
      <c r="I73" s="321" t="s">
        <v>297</v>
      </c>
      <c r="J73" s="284" t="s">
        <v>182</v>
      </c>
      <c r="K73" s="570"/>
      <c r="L73" s="571"/>
      <c r="M73" s="572"/>
      <c r="N73" s="146"/>
      <c r="O73" s="122"/>
      <c r="P73" s="279"/>
      <c r="Q73" s="122"/>
      <c r="R73" s="153"/>
      <c r="S73" s="153"/>
      <c r="T73" s="153"/>
      <c r="U73" s="153"/>
      <c r="V73" s="153"/>
      <c r="W73" s="153"/>
      <c r="X73" s="153"/>
      <c r="Y73" s="153"/>
      <c r="Z73" s="321" t="s">
        <v>297</v>
      </c>
      <c r="AA73" s="284" t="s">
        <v>182</v>
      </c>
      <c r="AB73" s="570"/>
      <c r="AC73" s="571"/>
      <c r="AD73" s="572"/>
      <c r="AE73" s="146"/>
      <c r="AF73" s="15"/>
      <c r="AG73" s="15"/>
      <c r="AH73" s="15"/>
      <c r="AI73" s="79"/>
      <c r="AJ73" s="79"/>
    </row>
    <row r="74" spans="1:36" ht="13.5">
      <c r="A74" s="139"/>
      <c r="B74" s="321"/>
      <c r="C74" s="138"/>
      <c r="D74" s="138"/>
      <c r="E74" s="138"/>
      <c r="F74" s="138"/>
      <c r="G74" s="138"/>
      <c r="H74" s="138"/>
      <c r="I74" s="321" t="s">
        <v>298</v>
      </c>
      <c r="J74" s="284" t="s">
        <v>182</v>
      </c>
      <c r="K74" s="570"/>
      <c r="L74" s="571"/>
      <c r="M74" s="572"/>
      <c r="N74" s="146"/>
      <c r="O74" s="146"/>
      <c r="P74" s="112"/>
      <c r="Q74" s="112"/>
      <c r="R74" s="153"/>
      <c r="S74" s="153"/>
      <c r="T74" s="153"/>
      <c r="U74" s="153"/>
      <c r="V74" s="153"/>
      <c r="W74" s="153"/>
      <c r="X74" s="153"/>
      <c r="Y74" s="153"/>
      <c r="Z74" s="321" t="s">
        <v>298</v>
      </c>
      <c r="AA74" s="284" t="s">
        <v>182</v>
      </c>
      <c r="AB74" s="570"/>
      <c r="AC74" s="571"/>
      <c r="AD74" s="572"/>
      <c r="AE74" s="146"/>
      <c r="AF74" s="15"/>
      <c r="AG74" s="15"/>
      <c r="AH74" s="15"/>
      <c r="AI74" s="79"/>
      <c r="AJ74" s="79"/>
    </row>
    <row r="75" spans="1:36" ht="13.5">
      <c r="A75" s="139"/>
      <c r="B75" s="321"/>
      <c r="C75" s="138"/>
      <c r="D75" s="138"/>
      <c r="E75" s="138"/>
      <c r="F75" s="138"/>
      <c r="G75" s="138"/>
      <c r="H75" s="138"/>
      <c r="I75" s="321" t="s">
        <v>299</v>
      </c>
      <c r="J75" s="284" t="s">
        <v>182</v>
      </c>
      <c r="K75" s="570"/>
      <c r="L75" s="571"/>
      <c r="M75" s="572"/>
      <c r="N75" s="146"/>
      <c r="O75" s="146"/>
      <c r="P75" s="321"/>
      <c r="Q75" s="112"/>
      <c r="R75" s="153"/>
      <c r="S75" s="153"/>
      <c r="T75" s="153"/>
      <c r="U75" s="153"/>
      <c r="V75" s="153"/>
      <c r="W75" s="153"/>
      <c r="X75" s="153"/>
      <c r="Y75" s="153"/>
      <c r="Z75" s="321" t="s">
        <v>299</v>
      </c>
      <c r="AA75" s="284" t="s">
        <v>182</v>
      </c>
      <c r="AB75" s="570"/>
      <c r="AC75" s="571"/>
      <c r="AD75" s="572"/>
      <c r="AE75" s="146"/>
      <c r="AF75" s="15"/>
      <c r="AG75" s="15"/>
      <c r="AH75" s="15"/>
      <c r="AI75" s="79"/>
      <c r="AJ75" s="79"/>
    </row>
    <row r="76" spans="1:36" ht="13.5">
      <c r="A76" s="139"/>
      <c r="B76" s="321"/>
      <c r="C76" s="138"/>
      <c r="D76" s="138"/>
      <c r="E76" s="138"/>
      <c r="F76" s="138"/>
      <c r="G76" s="138"/>
      <c r="H76" s="138"/>
      <c r="I76" s="321" t="s">
        <v>300</v>
      </c>
      <c r="J76" s="284" t="s">
        <v>182</v>
      </c>
      <c r="K76" s="570"/>
      <c r="L76" s="571"/>
      <c r="M76" s="572"/>
      <c r="N76" s="146"/>
      <c r="O76" s="146"/>
      <c r="P76" s="112"/>
      <c r="Q76" s="112"/>
      <c r="R76" s="153"/>
      <c r="S76" s="153"/>
      <c r="T76" s="153"/>
      <c r="U76" s="153"/>
      <c r="V76" s="153"/>
      <c r="W76" s="153"/>
      <c r="X76" s="153"/>
      <c r="Y76" s="153"/>
      <c r="Z76" s="321" t="s">
        <v>300</v>
      </c>
      <c r="AA76" s="284" t="s">
        <v>182</v>
      </c>
      <c r="AB76" s="570"/>
      <c r="AC76" s="571"/>
      <c r="AD76" s="572"/>
      <c r="AE76" s="146"/>
      <c r="AF76" s="15"/>
      <c r="AG76" s="15"/>
      <c r="AH76" s="15"/>
      <c r="AI76" s="79"/>
      <c r="AJ76" s="79"/>
    </row>
    <row r="77" spans="1:36" ht="13.5">
      <c r="A77" s="139"/>
      <c r="B77" s="321"/>
      <c r="C77" s="138"/>
      <c r="D77" s="138"/>
      <c r="E77" s="138"/>
      <c r="F77" s="138"/>
      <c r="G77" s="138"/>
      <c r="H77" s="138"/>
      <c r="I77" s="321" t="s">
        <v>426</v>
      </c>
      <c r="J77" s="284" t="s">
        <v>182</v>
      </c>
      <c r="K77" s="570"/>
      <c r="L77" s="571"/>
      <c r="M77" s="572"/>
      <c r="N77" s="146"/>
      <c r="O77" s="146"/>
      <c r="P77" s="112"/>
      <c r="Q77" s="112"/>
      <c r="R77" s="153"/>
      <c r="S77" s="153"/>
      <c r="T77" s="153"/>
      <c r="U77" s="153"/>
      <c r="V77" s="153"/>
      <c r="W77" s="153"/>
      <c r="X77" s="153"/>
      <c r="Y77" s="153"/>
      <c r="Z77" s="321" t="s">
        <v>426</v>
      </c>
      <c r="AA77" s="284" t="s">
        <v>182</v>
      </c>
      <c r="AB77" s="570"/>
      <c r="AC77" s="571"/>
      <c r="AD77" s="572"/>
      <c r="AE77" s="146"/>
      <c r="AF77" s="15"/>
      <c r="AG77" s="15"/>
      <c r="AH77" s="15"/>
      <c r="AI77" s="79"/>
      <c r="AJ77" s="79"/>
    </row>
    <row r="78" spans="1:36" ht="13.5">
      <c r="A78" s="139"/>
      <c r="B78" s="321"/>
      <c r="C78" s="138"/>
      <c r="D78" s="138"/>
      <c r="E78" s="138"/>
      <c r="F78" s="138"/>
      <c r="G78" s="138"/>
      <c r="H78" s="138"/>
      <c r="I78" s="321" t="s">
        <v>301</v>
      </c>
      <c r="J78" s="284" t="s">
        <v>182</v>
      </c>
      <c r="K78" s="570"/>
      <c r="L78" s="571"/>
      <c r="M78" s="572"/>
      <c r="N78" s="146"/>
      <c r="O78" s="146"/>
      <c r="P78" s="112"/>
      <c r="Q78" s="112"/>
      <c r="R78" s="153"/>
      <c r="S78" s="153"/>
      <c r="T78" s="153"/>
      <c r="U78" s="153"/>
      <c r="V78" s="153"/>
      <c r="W78" s="153"/>
      <c r="X78" s="153"/>
      <c r="Y78" s="153"/>
      <c r="Z78" s="321" t="s">
        <v>301</v>
      </c>
      <c r="AA78" s="284" t="s">
        <v>182</v>
      </c>
      <c r="AB78" s="570"/>
      <c r="AC78" s="571"/>
      <c r="AD78" s="572"/>
      <c r="AE78" s="146"/>
      <c r="AF78" s="15"/>
      <c r="AG78" s="15"/>
      <c r="AH78" s="15"/>
      <c r="AI78" s="79"/>
      <c r="AJ78" s="79"/>
    </row>
    <row r="79" spans="1:36" ht="13.5">
      <c r="A79" s="139"/>
      <c r="B79" s="321"/>
      <c r="C79" s="138"/>
      <c r="D79" s="138"/>
      <c r="E79" s="138"/>
      <c r="F79" s="138"/>
      <c r="G79" s="138"/>
      <c r="H79" s="138"/>
      <c r="I79" s="321" t="s">
        <v>302</v>
      </c>
      <c r="J79" s="284" t="s">
        <v>182</v>
      </c>
      <c r="K79" s="570"/>
      <c r="L79" s="571"/>
      <c r="M79" s="572"/>
      <c r="N79" s="146"/>
      <c r="O79" s="146"/>
      <c r="P79" s="112"/>
      <c r="Q79" s="112"/>
      <c r="R79" s="153"/>
      <c r="S79" s="153"/>
      <c r="T79" s="153"/>
      <c r="U79" s="153"/>
      <c r="V79" s="153"/>
      <c r="W79" s="153"/>
      <c r="X79" s="153"/>
      <c r="Y79" s="153"/>
      <c r="Z79" s="321" t="s">
        <v>302</v>
      </c>
      <c r="AA79" s="284" t="s">
        <v>182</v>
      </c>
      <c r="AB79" s="570"/>
      <c r="AC79" s="571"/>
      <c r="AD79" s="572"/>
      <c r="AE79" s="146"/>
      <c r="AF79" s="15"/>
      <c r="AG79" s="15"/>
      <c r="AH79" s="15"/>
      <c r="AI79" s="79"/>
      <c r="AJ79" s="79"/>
    </row>
    <row r="80" spans="1:36" ht="13.5">
      <c r="A80" s="139"/>
      <c r="B80" s="321"/>
      <c r="C80" s="138"/>
      <c r="D80" s="138"/>
      <c r="E80" s="138"/>
      <c r="F80" s="138"/>
      <c r="G80" s="138"/>
      <c r="H80" s="138"/>
      <c r="I80" s="321" t="s">
        <v>303</v>
      </c>
      <c r="J80" s="284" t="s">
        <v>182</v>
      </c>
      <c r="K80" s="570"/>
      <c r="L80" s="571"/>
      <c r="M80" s="572"/>
      <c r="N80" s="146"/>
      <c r="O80" s="146"/>
      <c r="P80" s="112"/>
      <c r="Q80" s="112"/>
      <c r="R80" s="153"/>
      <c r="S80" s="153"/>
      <c r="T80" s="153"/>
      <c r="U80" s="153"/>
      <c r="V80" s="153"/>
      <c r="W80" s="153"/>
      <c r="X80" s="153"/>
      <c r="Y80" s="153"/>
      <c r="Z80" s="321" t="s">
        <v>303</v>
      </c>
      <c r="AA80" s="284" t="s">
        <v>182</v>
      </c>
      <c r="AB80" s="570"/>
      <c r="AC80" s="571"/>
      <c r="AD80" s="572"/>
      <c r="AE80" s="146"/>
      <c r="AF80" s="15"/>
      <c r="AG80" s="15"/>
      <c r="AH80" s="15"/>
      <c r="AI80" s="79"/>
      <c r="AJ80" s="79"/>
    </row>
    <row r="81" spans="1:36" ht="13.5">
      <c r="A81" s="139"/>
      <c r="B81" s="321"/>
      <c r="C81" s="138"/>
      <c r="D81" s="138"/>
      <c r="E81" s="138"/>
      <c r="F81" s="138"/>
      <c r="G81" s="138"/>
      <c r="H81" s="138"/>
      <c r="I81" s="321" t="s">
        <v>304</v>
      </c>
      <c r="J81" s="284" t="s">
        <v>182</v>
      </c>
      <c r="K81" s="570"/>
      <c r="L81" s="571"/>
      <c r="M81" s="572"/>
      <c r="N81" s="146"/>
      <c r="O81" s="146"/>
      <c r="P81" s="112"/>
      <c r="Q81" s="112"/>
      <c r="R81" s="153"/>
      <c r="S81" s="153"/>
      <c r="T81" s="153"/>
      <c r="U81" s="153"/>
      <c r="V81" s="153"/>
      <c r="W81" s="153"/>
      <c r="X81" s="153"/>
      <c r="Y81" s="153"/>
      <c r="Z81" s="321" t="s">
        <v>304</v>
      </c>
      <c r="AA81" s="284" t="s">
        <v>182</v>
      </c>
      <c r="AB81" s="570"/>
      <c r="AC81" s="571"/>
      <c r="AD81" s="572"/>
      <c r="AE81" s="146"/>
      <c r="AF81" s="15"/>
      <c r="AG81" s="15"/>
      <c r="AH81" s="15"/>
      <c r="AI81" s="79"/>
      <c r="AJ81" s="79"/>
    </row>
    <row r="82" spans="1:36" ht="12.75">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280"/>
      <c r="AF82" s="15"/>
      <c r="AG82" s="15"/>
      <c r="AH82" s="15"/>
      <c r="AI82" s="79"/>
      <c r="AJ82" s="79"/>
    </row>
    <row r="83" spans="1:36" ht="13.5">
      <c r="A83" s="278"/>
      <c r="B83" s="344" t="s">
        <v>305</v>
      </c>
      <c r="C83" s="277"/>
      <c r="D83" s="277"/>
      <c r="E83" s="277"/>
      <c r="F83" s="277"/>
      <c r="G83" s="277"/>
      <c r="H83" s="277"/>
      <c r="I83" s="278"/>
      <c r="J83" s="259"/>
      <c r="K83" s="259"/>
      <c r="L83" s="259"/>
      <c r="M83" s="259"/>
      <c r="N83" s="278"/>
      <c r="O83" s="278"/>
      <c r="P83" s="278"/>
      <c r="Q83" s="277"/>
      <c r="R83" s="277"/>
      <c r="S83" s="277"/>
      <c r="T83" s="277"/>
      <c r="U83" s="277"/>
      <c r="V83" s="277"/>
      <c r="W83" s="278"/>
      <c r="X83" s="259"/>
      <c r="Y83" s="259"/>
      <c r="Z83" s="259"/>
      <c r="AA83" s="259"/>
      <c r="AB83" s="320"/>
      <c r="AC83" s="229"/>
      <c r="AD83" s="146"/>
      <c r="AE83" s="280"/>
      <c r="AF83" s="15"/>
      <c r="AG83" s="15"/>
      <c r="AH83" s="15"/>
      <c r="AI83" s="79"/>
      <c r="AJ83" s="79"/>
    </row>
    <row r="84" spans="1:36" ht="13.5">
      <c r="A84" s="280"/>
      <c r="B84" s="245" t="s">
        <v>284</v>
      </c>
      <c r="C84" s="245"/>
      <c r="D84" s="245"/>
      <c r="E84" s="245"/>
      <c r="F84" s="245"/>
      <c r="G84" s="245"/>
      <c r="H84" s="245"/>
      <c r="I84" s="245"/>
      <c r="J84" s="245"/>
      <c r="K84" s="245" t="s">
        <v>291</v>
      </c>
      <c r="L84" s="245"/>
      <c r="M84" s="245"/>
      <c r="N84" s="245"/>
      <c r="O84" s="245"/>
      <c r="P84" s="245"/>
      <c r="Q84" s="245"/>
      <c r="R84" s="245"/>
      <c r="S84" s="245" t="s">
        <v>284</v>
      </c>
      <c r="T84" s="245"/>
      <c r="U84" s="245"/>
      <c r="V84" s="245"/>
      <c r="W84" s="245"/>
      <c r="X84" s="245"/>
      <c r="Y84" s="245"/>
      <c r="Z84" s="245"/>
      <c r="AA84" s="245"/>
      <c r="AB84" s="245" t="s">
        <v>291</v>
      </c>
      <c r="AC84" s="245"/>
      <c r="AD84" s="245"/>
      <c r="AE84" s="280"/>
      <c r="AF84" s="15"/>
      <c r="AG84" s="15"/>
      <c r="AH84" s="15"/>
      <c r="AI84" s="79"/>
      <c r="AJ84" s="79"/>
    </row>
    <row r="85" spans="1:36" ht="13.5">
      <c r="A85" s="146"/>
      <c r="B85" s="457"/>
      <c r="C85" s="458"/>
      <c r="D85" s="458"/>
      <c r="E85" s="458"/>
      <c r="F85" s="458"/>
      <c r="G85" s="458"/>
      <c r="H85" s="458"/>
      <c r="I85" s="459"/>
      <c r="J85" s="284" t="s">
        <v>182</v>
      </c>
      <c r="K85" s="766"/>
      <c r="L85" s="767"/>
      <c r="M85" s="768"/>
      <c r="N85" s="245"/>
      <c r="O85" s="146"/>
      <c r="P85" s="146"/>
      <c r="Q85" s="146"/>
      <c r="R85" s="146"/>
      <c r="S85" s="457"/>
      <c r="T85" s="458"/>
      <c r="U85" s="458"/>
      <c r="V85" s="458"/>
      <c r="W85" s="458"/>
      <c r="X85" s="458"/>
      <c r="Y85" s="458"/>
      <c r="Z85" s="459"/>
      <c r="AA85" s="284" t="s">
        <v>182</v>
      </c>
      <c r="AB85" s="766"/>
      <c r="AC85" s="767"/>
      <c r="AD85" s="768"/>
      <c r="AE85" s="280"/>
      <c r="AF85" s="15"/>
      <c r="AG85" s="15"/>
      <c r="AH85" s="15"/>
      <c r="AI85" s="79"/>
      <c r="AJ85" s="79"/>
    </row>
    <row r="86" spans="1:36" ht="13.5">
      <c r="A86" s="146"/>
      <c r="B86" s="457"/>
      <c r="C86" s="458"/>
      <c r="D86" s="458"/>
      <c r="E86" s="458"/>
      <c r="F86" s="458"/>
      <c r="G86" s="458"/>
      <c r="H86" s="458"/>
      <c r="I86" s="459"/>
      <c r="J86" s="284" t="s">
        <v>182</v>
      </c>
      <c r="K86" s="766"/>
      <c r="L86" s="767"/>
      <c r="M86" s="768"/>
      <c r="N86" s="245"/>
      <c r="O86" s="146"/>
      <c r="P86" s="146"/>
      <c r="Q86" s="146"/>
      <c r="R86" s="146"/>
      <c r="S86" s="457"/>
      <c r="T86" s="458"/>
      <c r="U86" s="458"/>
      <c r="V86" s="458"/>
      <c r="W86" s="458"/>
      <c r="X86" s="458"/>
      <c r="Y86" s="458"/>
      <c r="Z86" s="459"/>
      <c r="AA86" s="284" t="s">
        <v>182</v>
      </c>
      <c r="AB86" s="766"/>
      <c r="AC86" s="767"/>
      <c r="AD86" s="768"/>
      <c r="AE86" s="280"/>
      <c r="AF86" s="15"/>
      <c r="AG86" s="15"/>
      <c r="AH86" s="15"/>
      <c r="AI86" s="79"/>
      <c r="AJ86" s="79"/>
    </row>
    <row r="87" spans="1:36" ht="13.5">
      <c r="A87" s="146"/>
      <c r="B87" s="457"/>
      <c r="C87" s="458"/>
      <c r="D87" s="458"/>
      <c r="E87" s="458"/>
      <c r="F87" s="458"/>
      <c r="G87" s="458"/>
      <c r="H87" s="458"/>
      <c r="I87" s="459"/>
      <c r="J87" s="284" t="s">
        <v>182</v>
      </c>
      <c r="K87" s="766"/>
      <c r="L87" s="767"/>
      <c r="M87" s="768"/>
      <c r="N87" s="245"/>
      <c r="O87" s="146"/>
      <c r="P87" s="146"/>
      <c r="Q87" s="146"/>
      <c r="R87" s="146"/>
      <c r="S87" s="457"/>
      <c r="T87" s="458"/>
      <c r="U87" s="458"/>
      <c r="V87" s="458"/>
      <c r="W87" s="458"/>
      <c r="X87" s="458"/>
      <c r="Y87" s="458"/>
      <c r="Z87" s="459"/>
      <c r="AA87" s="284" t="s">
        <v>182</v>
      </c>
      <c r="AB87" s="766"/>
      <c r="AC87" s="767"/>
      <c r="AD87" s="768"/>
      <c r="AE87" s="280"/>
      <c r="AF87" s="15"/>
      <c r="AG87" s="15"/>
      <c r="AH87" s="15"/>
      <c r="AI87" s="79"/>
      <c r="AJ87" s="79"/>
    </row>
    <row r="88" spans="1:36" ht="13.5">
      <c r="A88" s="146"/>
      <c r="B88" s="457"/>
      <c r="C88" s="458"/>
      <c r="D88" s="458"/>
      <c r="E88" s="458"/>
      <c r="F88" s="458"/>
      <c r="G88" s="458"/>
      <c r="H88" s="458"/>
      <c r="I88" s="459"/>
      <c r="J88" s="284" t="s">
        <v>182</v>
      </c>
      <c r="K88" s="766"/>
      <c r="L88" s="767"/>
      <c r="M88" s="768"/>
      <c r="N88" s="245"/>
      <c r="O88" s="146"/>
      <c r="P88" s="146"/>
      <c r="Q88" s="146"/>
      <c r="R88" s="146"/>
      <c r="S88" s="457"/>
      <c r="T88" s="458"/>
      <c r="U88" s="458"/>
      <c r="V88" s="458"/>
      <c r="W88" s="458"/>
      <c r="X88" s="458"/>
      <c r="Y88" s="458"/>
      <c r="Z88" s="459"/>
      <c r="AA88" s="284" t="s">
        <v>182</v>
      </c>
      <c r="AB88" s="766"/>
      <c r="AC88" s="767"/>
      <c r="AD88" s="768"/>
      <c r="AE88" s="280"/>
      <c r="AF88" s="15"/>
      <c r="AG88" s="15"/>
      <c r="AH88" s="15"/>
      <c r="AI88" s="79"/>
      <c r="AJ88" s="79"/>
    </row>
    <row r="89" spans="1:36" ht="13.5">
      <c r="A89" s="146"/>
      <c r="B89" s="457"/>
      <c r="C89" s="458"/>
      <c r="D89" s="458"/>
      <c r="E89" s="458"/>
      <c r="F89" s="458"/>
      <c r="G89" s="458"/>
      <c r="H89" s="458"/>
      <c r="I89" s="459"/>
      <c r="J89" s="284" t="s">
        <v>182</v>
      </c>
      <c r="K89" s="766"/>
      <c r="L89" s="767"/>
      <c r="M89" s="768"/>
      <c r="N89" s="245"/>
      <c r="O89" s="146"/>
      <c r="P89" s="146"/>
      <c r="Q89" s="146"/>
      <c r="R89" s="146"/>
      <c r="S89" s="457"/>
      <c r="T89" s="458"/>
      <c r="U89" s="458"/>
      <c r="V89" s="458"/>
      <c r="W89" s="458"/>
      <c r="X89" s="458"/>
      <c r="Y89" s="458"/>
      <c r="Z89" s="459"/>
      <c r="AA89" s="284" t="s">
        <v>182</v>
      </c>
      <c r="AB89" s="766"/>
      <c r="AC89" s="767"/>
      <c r="AD89" s="768"/>
      <c r="AE89" s="280"/>
      <c r="AF89" s="15"/>
      <c r="AG89" s="15"/>
      <c r="AH89" s="15"/>
      <c r="AI89" s="79"/>
      <c r="AJ89" s="79"/>
    </row>
    <row r="90" spans="1:36" ht="13.5">
      <c r="A90" s="146"/>
      <c r="B90" s="769"/>
      <c r="C90" s="770"/>
      <c r="D90" s="770"/>
      <c r="E90" s="770"/>
      <c r="F90" s="770"/>
      <c r="G90" s="770"/>
      <c r="H90" s="770"/>
      <c r="I90" s="771"/>
      <c r="J90" s="284" t="s">
        <v>182</v>
      </c>
      <c r="K90" s="766"/>
      <c r="L90" s="767"/>
      <c r="M90" s="768"/>
      <c r="N90" s="245"/>
      <c r="O90" s="321"/>
      <c r="P90" s="321"/>
      <c r="Q90" s="321"/>
      <c r="R90" s="321"/>
      <c r="S90" s="769"/>
      <c r="T90" s="770"/>
      <c r="U90" s="770"/>
      <c r="V90" s="770"/>
      <c r="W90" s="770"/>
      <c r="X90" s="770"/>
      <c r="Y90" s="770"/>
      <c r="Z90" s="771"/>
      <c r="AA90" s="284" t="s">
        <v>182</v>
      </c>
      <c r="AB90" s="766"/>
      <c r="AC90" s="767"/>
      <c r="AD90" s="768"/>
      <c r="AE90" s="280"/>
      <c r="AF90" s="15"/>
      <c r="AG90" s="15"/>
      <c r="AH90" s="15"/>
      <c r="AI90" s="79"/>
      <c r="AJ90" s="79"/>
    </row>
    <row r="91" spans="1:36" ht="13.5">
      <c r="A91" s="146"/>
      <c r="B91" s="769"/>
      <c r="C91" s="770"/>
      <c r="D91" s="770"/>
      <c r="E91" s="770"/>
      <c r="F91" s="770"/>
      <c r="G91" s="770"/>
      <c r="H91" s="770"/>
      <c r="I91" s="771"/>
      <c r="J91" s="284" t="s">
        <v>182</v>
      </c>
      <c r="K91" s="766"/>
      <c r="L91" s="767"/>
      <c r="M91" s="768"/>
      <c r="N91" s="245"/>
      <c r="O91" s="321"/>
      <c r="P91" s="321"/>
      <c r="Q91" s="321"/>
      <c r="R91" s="321"/>
      <c r="S91" s="769"/>
      <c r="T91" s="770"/>
      <c r="U91" s="770"/>
      <c r="V91" s="770"/>
      <c r="W91" s="770"/>
      <c r="X91" s="770"/>
      <c r="Y91" s="770"/>
      <c r="Z91" s="771"/>
      <c r="AA91" s="284" t="s">
        <v>182</v>
      </c>
      <c r="AB91" s="766"/>
      <c r="AC91" s="767"/>
      <c r="AD91" s="768"/>
      <c r="AE91" s="344"/>
      <c r="AF91" s="15"/>
      <c r="AG91" s="15"/>
      <c r="AH91" s="15"/>
      <c r="AI91" s="79"/>
      <c r="AJ91" s="79"/>
    </row>
    <row r="92" spans="1:36" ht="13.5">
      <c r="A92" s="146"/>
      <c r="B92" s="769"/>
      <c r="C92" s="772"/>
      <c r="D92" s="772"/>
      <c r="E92" s="772"/>
      <c r="F92" s="772"/>
      <c r="G92" s="772"/>
      <c r="H92" s="772"/>
      <c r="I92" s="773"/>
      <c r="J92" s="284" t="s">
        <v>182</v>
      </c>
      <c r="K92" s="766"/>
      <c r="L92" s="767"/>
      <c r="M92" s="768"/>
      <c r="N92" s="245"/>
      <c r="O92" s="321"/>
      <c r="P92" s="321"/>
      <c r="Q92" s="321"/>
      <c r="R92" s="321"/>
      <c r="S92" s="769"/>
      <c r="T92" s="772"/>
      <c r="U92" s="772"/>
      <c r="V92" s="772"/>
      <c r="W92" s="772"/>
      <c r="X92" s="772"/>
      <c r="Y92" s="772"/>
      <c r="Z92" s="773"/>
      <c r="AA92" s="284" t="s">
        <v>182</v>
      </c>
      <c r="AB92" s="766"/>
      <c r="AC92" s="767"/>
      <c r="AD92" s="768"/>
      <c r="AE92" s="344"/>
      <c r="AF92" s="15"/>
      <c r="AG92" s="15"/>
      <c r="AH92" s="15"/>
      <c r="AI92" s="79"/>
      <c r="AJ92" s="79"/>
    </row>
    <row r="93" spans="1:36" ht="13.5">
      <c r="A93" s="146"/>
      <c r="B93" s="769"/>
      <c r="C93" s="770"/>
      <c r="D93" s="770"/>
      <c r="E93" s="770"/>
      <c r="F93" s="770"/>
      <c r="G93" s="770"/>
      <c r="H93" s="770"/>
      <c r="I93" s="771"/>
      <c r="J93" s="284" t="s">
        <v>182</v>
      </c>
      <c r="K93" s="766"/>
      <c r="L93" s="767"/>
      <c r="M93" s="768"/>
      <c r="N93" s="245"/>
      <c r="O93" s="321"/>
      <c r="P93" s="321"/>
      <c r="Q93" s="321"/>
      <c r="R93" s="321"/>
      <c r="S93" s="769"/>
      <c r="T93" s="770"/>
      <c r="U93" s="770"/>
      <c r="V93" s="770"/>
      <c r="W93" s="770"/>
      <c r="X93" s="770"/>
      <c r="Y93" s="770"/>
      <c r="Z93" s="771"/>
      <c r="AA93" s="284" t="s">
        <v>182</v>
      </c>
      <c r="AB93" s="766"/>
      <c r="AC93" s="767"/>
      <c r="AD93" s="768"/>
      <c r="AE93" s="146"/>
      <c r="AF93" s="15"/>
      <c r="AG93" s="15"/>
      <c r="AH93" s="15"/>
      <c r="AI93" s="79"/>
      <c r="AJ93" s="79"/>
    </row>
    <row r="94" spans="1:36" ht="13.5">
      <c r="A94" s="146"/>
      <c r="B94" s="769"/>
      <c r="C94" s="770"/>
      <c r="D94" s="770"/>
      <c r="E94" s="770"/>
      <c r="F94" s="770"/>
      <c r="G94" s="770"/>
      <c r="H94" s="770"/>
      <c r="I94" s="771"/>
      <c r="J94" s="284" t="s">
        <v>182</v>
      </c>
      <c r="K94" s="766"/>
      <c r="L94" s="767"/>
      <c r="M94" s="768"/>
      <c r="N94" s="245"/>
      <c r="O94" s="321"/>
      <c r="P94" s="321"/>
      <c r="Q94" s="321"/>
      <c r="R94" s="321"/>
      <c r="S94" s="769"/>
      <c r="T94" s="770"/>
      <c r="U94" s="770"/>
      <c r="V94" s="770"/>
      <c r="W94" s="770"/>
      <c r="X94" s="770"/>
      <c r="Y94" s="770"/>
      <c r="Z94" s="771"/>
      <c r="AA94" s="284" t="s">
        <v>182</v>
      </c>
      <c r="AB94" s="766"/>
      <c r="AC94" s="767"/>
      <c r="AD94" s="768"/>
      <c r="AE94" s="146"/>
      <c r="AF94" s="15"/>
      <c r="AG94" s="15"/>
      <c r="AH94" s="15"/>
      <c r="AI94" s="79"/>
      <c r="AJ94" s="79"/>
    </row>
    <row r="95" spans="1:36" ht="13.5">
      <c r="A95" s="146"/>
      <c r="B95" s="245"/>
      <c r="C95" s="245"/>
      <c r="D95" s="245"/>
      <c r="E95" s="245"/>
      <c r="F95" s="245"/>
      <c r="G95" s="245"/>
      <c r="H95" s="245"/>
      <c r="I95" s="245"/>
      <c r="J95" s="277"/>
      <c r="K95" s="277"/>
      <c r="L95" s="277"/>
      <c r="M95" s="146"/>
      <c r="N95" s="278"/>
      <c r="O95" s="278"/>
      <c r="P95" s="278"/>
      <c r="Q95" s="259"/>
      <c r="R95" s="259"/>
      <c r="S95" s="259"/>
      <c r="T95" s="245"/>
      <c r="U95" s="245"/>
      <c r="V95" s="279"/>
      <c r="W95" s="122"/>
      <c r="X95" s="146"/>
      <c r="Y95" s="146"/>
      <c r="Z95" s="146"/>
      <c r="AA95" s="146"/>
      <c r="AB95" s="146"/>
      <c r="AC95" s="146"/>
      <c r="AD95" s="146"/>
      <c r="AE95" s="146"/>
      <c r="AF95" s="15"/>
      <c r="AG95" s="15"/>
      <c r="AH95" s="15"/>
      <c r="AI95" s="79"/>
      <c r="AJ95" s="79"/>
    </row>
    <row r="96" spans="1:36" ht="15">
      <c r="A96" s="4" t="s">
        <v>306</v>
      </c>
      <c r="B96" s="5"/>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15"/>
      <c r="AG96" s="15"/>
      <c r="AH96" s="15"/>
      <c r="AI96" s="79"/>
      <c r="AJ96" s="79"/>
    </row>
    <row r="97" spans="1:36" ht="13.5">
      <c r="A97" s="146"/>
      <c r="B97" s="245"/>
      <c r="C97" s="245"/>
      <c r="D97" s="245"/>
      <c r="E97" s="245"/>
      <c r="F97" s="245"/>
      <c r="G97" s="245"/>
      <c r="H97" s="245"/>
      <c r="I97" s="245"/>
      <c r="J97" s="277"/>
      <c r="K97" s="277"/>
      <c r="L97" s="277"/>
      <c r="M97" s="146"/>
      <c r="N97" s="278"/>
      <c r="O97" s="278"/>
      <c r="P97" s="278"/>
      <c r="Q97" s="259"/>
      <c r="R97" s="259"/>
      <c r="S97" s="259"/>
      <c r="T97" s="245"/>
      <c r="U97" s="245"/>
      <c r="V97" s="279"/>
      <c r="W97" s="122"/>
      <c r="X97" s="146"/>
      <c r="Y97" s="146"/>
      <c r="Z97" s="146"/>
      <c r="AA97" s="146"/>
      <c r="AB97" s="146"/>
      <c r="AC97" s="146"/>
      <c r="AD97" s="146"/>
      <c r="AE97" s="146"/>
      <c r="AF97" s="15"/>
      <c r="AG97" s="15"/>
      <c r="AH97" s="15"/>
      <c r="AI97" s="79"/>
      <c r="AJ97" s="79"/>
    </row>
    <row r="98" spans="1:36" ht="13.5">
      <c r="A98" s="146"/>
      <c r="B98" s="280" t="s">
        <v>307</v>
      </c>
      <c r="C98" s="245"/>
      <c r="D98" s="245"/>
      <c r="E98" s="245"/>
      <c r="F98" s="245"/>
      <c r="G98" s="245"/>
      <c r="H98" s="245"/>
      <c r="I98" s="245"/>
      <c r="J98" s="277"/>
      <c r="K98" s="277"/>
      <c r="L98" s="277"/>
      <c r="M98" s="146"/>
      <c r="N98" s="278"/>
      <c r="O98" s="278"/>
      <c r="P98" s="278"/>
      <c r="Q98" s="259"/>
      <c r="R98" s="259"/>
      <c r="S98" s="259"/>
      <c r="T98" s="245"/>
      <c r="U98" s="245"/>
      <c r="V98" s="279"/>
      <c r="W98" s="122"/>
      <c r="X98" s="146"/>
      <c r="Y98" s="146"/>
      <c r="Z98" s="146"/>
      <c r="AA98" s="146"/>
      <c r="AB98" s="146"/>
      <c r="AC98" s="146"/>
      <c r="AD98" s="146"/>
      <c r="AE98" s="146"/>
      <c r="AF98" s="15"/>
      <c r="AG98" s="15"/>
      <c r="AH98" s="15"/>
      <c r="AI98" s="79"/>
      <c r="AJ98" s="79"/>
    </row>
    <row r="99" spans="1:36" ht="13.5">
      <c r="A99" s="146"/>
      <c r="B99" s="138" t="s">
        <v>480</v>
      </c>
      <c r="C99" s="245"/>
      <c r="D99" s="245"/>
      <c r="E99" s="245"/>
      <c r="F99" s="245"/>
      <c r="G99" s="245"/>
      <c r="H99" s="245"/>
      <c r="I99" s="245"/>
      <c r="J99" s="284" t="s">
        <v>182</v>
      </c>
      <c r="K99" s="766"/>
      <c r="L99" s="767"/>
      <c r="M99" s="768"/>
      <c r="N99" s="278"/>
      <c r="O99" s="321"/>
      <c r="P99" s="321"/>
      <c r="Q99" s="321"/>
      <c r="R99" s="321"/>
      <c r="S99" s="138" t="s">
        <v>480</v>
      </c>
      <c r="T99" s="245"/>
      <c r="U99" s="245"/>
      <c r="V99" s="245"/>
      <c r="W99" s="245"/>
      <c r="X99" s="245"/>
      <c r="Y99" s="245"/>
      <c r="Z99" s="245"/>
      <c r="AA99" s="284" t="s">
        <v>182</v>
      </c>
      <c r="AB99" s="766"/>
      <c r="AC99" s="767"/>
      <c r="AD99" s="768"/>
      <c r="AE99" s="146"/>
      <c r="AF99" s="15"/>
      <c r="AG99" s="15"/>
      <c r="AH99" s="15"/>
      <c r="AI99" s="79"/>
      <c r="AJ99" s="79"/>
    </row>
    <row r="100" spans="1:36" ht="13.5">
      <c r="A100" s="146"/>
      <c r="B100" s="138" t="s">
        <v>481</v>
      </c>
      <c r="C100" s="245"/>
      <c r="D100" s="245"/>
      <c r="E100" s="245"/>
      <c r="F100" s="245"/>
      <c r="G100" s="245"/>
      <c r="H100" s="245"/>
      <c r="I100" s="245"/>
      <c r="J100" s="284" t="s">
        <v>182</v>
      </c>
      <c r="K100" s="766"/>
      <c r="L100" s="767"/>
      <c r="M100" s="768"/>
      <c r="N100" s="278"/>
      <c r="O100" s="321"/>
      <c r="P100" s="321"/>
      <c r="Q100" s="321"/>
      <c r="R100" s="321"/>
      <c r="S100" s="138" t="s">
        <v>481</v>
      </c>
      <c r="T100" s="245"/>
      <c r="U100" s="245"/>
      <c r="V100" s="245"/>
      <c r="W100" s="245"/>
      <c r="X100" s="245"/>
      <c r="Y100" s="245"/>
      <c r="Z100" s="245"/>
      <c r="AA100" s="284" t="s">
        <v>182</v>
      </c>
      <c r="AB100" s="766"/>
      <c r="AC100" s="767"/>
      <c r="AD100" s="768"/>
      <c r="AE100" s="146"/>
      <c r="AF100" s="15"/>
      <c r="AG100" s="15"/>
      <c r="AH100" s="15"/>
      <c r="AI100" s="79"/>
      <c r="AJ100" s="79"/>
    </row>
    <row r="101" spans="1:36" ht="13.5">
      <c r="A101" s="146"/>
      <c r="B101" s="245"/>
      <c r="C101" s="245"/>
      <c r="D101" s="245"/>
      <c r="E101" s="245"/>
      <c r="F101" s="245"/>
      <c r="G101" s="245"/>
      <c r="H101" s="245"/>
      <c r="I101" s="245"/>
      <c r="J101" s="284"/>
      <c r="K101" s="321"/>
      <c r="L101" s="321"/>
      <c r="M101" s="321"/>
      <c r="N101" s="245"/>
      <c r="O101" s="321"/>
      <c r="P101" s="321"/>
      <c r="Q101" s="321"/>
      <c r="R101" s="321"/>
      <c r="S101" s="245"/>
      <c r="T101" s="245"/>
      <c r="U101" s="245"/>
      <c r="V101" s="245"/>
      <c r="W101" s="245"/>
      <c r="X101" s="245"/>
      <c r="Y101" s="245"/>
      <c r="Z101" s="245"/>
      <c r="AA101" s="321"/>
      <c r="AB101" s="321"/>
      <c r="AC101" s="321"/>
      <c r="AD101" s="245"/>
      <c r="AE101" s="146"/>
      <c r="AF101" s="15"/>
      <c r="AG101" s="15"/>
      <c r="AH101" s="15"/>
      <c r="AI101" s="79"/>
      <c r="AJ101" s="79"/>
    </row>
    <row r="102" spans="1:36" ht="13.5">
      <c r="A102" s="146"/>
      <c r="B102" s="280" t="s">
        <v>482</v>
      </c>
      <c r="C102" s="245"/>
      <c r="D102" s="245"/>
      <c r="E102" s="245"/>
      <c r="F102" s="245"/>
      <c r="G102" s="245"/>
      <c r="H102" s="245"/>
      <c r="I102" s="245"/>
      <c r="J102" s="284"/>
      <c r="K102" s="321"/>
      <c r="L102" s="321"/>
      <c r="M102" s="321"/>
      <c r="N102" s="321"/>
      <c r="O102" s="321"/>
      <c r="P102" s="321"/>
      <c r="Q102" s="321"/>
      <c r="R102" s="321"/>
      <c r="S102" s="245"/>
      <c r="T102" s="245"/>
      <c r="U102" s="245"/>
      <c r="V102" s="245"/>
      <c r="W102" s="245"/>
      <c r="X102" s="245"/>
      <c r="Y102" s="245"/>
      <c r="Z102" s="245"/>
      <c r="AA102" s="321"/>
      <c r="AB102" s="321"/>
      <c r="AC102" s="321"/>
      <c r="AD102" s="321"/>
      <c r="AE102" s="146"/>
      <c r="AF102" s="15"/>
      <c r="AG102" s="15"/>
      <c r="AH102" s="15"/>
      <c r="AI102" s="79"/>
      <c r="AJ102" s="79"/>
    </row>
    <row r="103" spans="1:36" ht="13.5">
      <c r="A103" s="146"/>
      <c r="B103" s="131" t="s">
        <v>308</v>
      </c>
      <c r="C103" s="135"/>
      <c r="D103" s="115"/>
      <c r="E103" s="135"/>
      <c r="F103" s="135"/>
      <c r="G103" s="115"/>
      <c r="H103" s="135"/>
      <c r="I103" s="146"/>
      <c r="J103" s="284"/>
      <c r="K103" s="245"/>
      <c r="L103" s="245"/>
      <c r="M103" s="245"/>
      <c r="N103" s="278"/>
      <c r="O103" s="321"/>
      <c r="P103" s="321"/>
      <c r="Q103" s="321"/>
      <c r="R103" s="321"/>
      <c r="S103" s="138" t="s">
        <v>309</v>
      </c>
      <c r="T103" s="245"/>
      <c r="U103" s="115"/>
      <c r="V103" s="135"/>
      <c r="W103" s="135"/>
      <c r="X103" s="115"/>
      <c r="Y103" s="135"/>
      <c r="Z103" s="245"/>
      <c r="AA103" s="284"/>
      <c r="AB103" s="245"/>
      <c r="AC103" s="245"/>
      <c r="AD103" s="245"/>
      <c r="AE103" s="146"/>
      <c r="AF103" s="15"/>
      <c r="AG103" s="15"/>
      <c r="AH103" s="15"/>
      <c r="AI103" s="79"/>
      <c r="AJ103" s="79"/>
    </row>
    <row r="104" spans="1:36" ht="13.5">
      <c r="A104" s="146"/>
      <c r="B104" s="245"/>
      <c r="C104" s="245"/>
      <c r="D104" s="245"/>
      <c r="E104" s="245"/>
      <c r="F104" s="245"/>
      <c r="G104" s="245"/>
      <c r="H104" s="245"/>
      <c r="I104" s="245"/>
      <c r="J104" s="284"/>
      <c r="K104" s="245"/>
      <c r="L104" s="245"/>
      <c r="M104" s="245"/>
      <c r="N104" s="278"/>
      <c r="O104" s="321"/>
      <c r="P104" s="321"/>
      <c r="Q104" s="321"/>
      <c r="R104" s="321"/>
      <c r="S104" s="245"/>
      <c r="T104" s="245"/>
      <c r="U104" s="245"/>
      <c r="V104" s="245"/>
      <c r="W104" s="245"/>
      <c r="X104" s="245"/>
      <c r="Y104" s="245"/>
      <c r="Z104" s="245"/>
      <c r="AA104" s="284"/>
      <c r="AB104" s="245"/>
      <c r="AC104" s="245"/>
      <c r="AD104" s="245"/>
      <c r="AE104" s="146"/>
      <c r="AF104" s="15"/>
      <c r="AG104" s="15"/>
      <c r="AH104" s="15"/>
      <c r="AI104" s="79"/>
      <c r="AJ104" s="79"/>
    </row>
    <row r="105" spans="1:36" ht="15">
      <c r="A105" s="4" t="s">
        <v>254</v>
      </c>
      <c r="B105" s="5"/>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15"/>
      <c r="AG105" s="15"/>
      <c r="AH105" s="15"/>
      <c r="AI105" s="79"/>
      <c r="AJ105" s="79"/>
    </row>
    <row r="106" spans="1:36" ht="12.75">
      <c r="A106" s="267"/>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5"/>
      <c r="AG106" s="15"/>
      <c r="AH106" s="15"/>
      <c r="AI106" s="79"/>
      <c r="AJ106" s="79"/>
    </row>
    <row r="107" spans="1:36" ht="12.75">
      <c r="A107" s="276" t="s">
        <v>255</v>
      </c>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5"/>
      <c r="AG107" s="15"/>
      <c r="AH107" s="15"/>
      <c r="AI107" s="79"/>
      <c r="AJ107" s="79"/>
    </row>
    <row r="108" spans="1:36" ht="12.75">
      <c r="A108" s="139" t="s">
        <v>310</v>
      </c>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5"/>
      <c r="AG108" s="15"/>
      <c r="AH108" s="15"/>
      <c r="AI108" s="79"/>
      <c r="AJ108" s="79"/>
    </row>
    <row r="109" spans="1:36" ht="12.75">
      <c r="A109" s="139" t="s">
        <v>311</v>
      </c>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5"/>
      <c r="AG109" s="15"/>
      <c r="AH109" s="15"/>
      <c r="AI109" s="79"/>
      <c r="AJ109" s="79"/>
    </row>
    <row r="110" spans="1:36" ht="12.75">
      <c r="A110" s="139" t="s">
        <v>312</v>
      </c>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5"/>
      <c r="AG110" s="15"/>
      <c r="AH110" s="15"/>
      <c r="AI110" s="79"/>
      <c r="AJ110" s="79"/>
    </row>
    <row r="111" spans="1:36" ht="12.75">
      <c r="A111" s="139" t="s">
        <v>313</v>
      </c>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5"/>
      <c r="AG111" s="15"/>
      <c r="AH111" s="15"/>
      <c r="AI111" s="79"/>
      <c r="AJ111" s="79"/>
    </row>
    <row r="112" spans="1:36" ht="12.75">
      <c r="A112" s="267"/>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5"/>
      <c r="AG112" s="15"/>
      <c r="AH112" s="15"/>
      <c r="AI112" s="79"/>
      <c r="AJ112" s="79"/>
    </row>
    <row r="113" spans="1:36" ht="12.75">
      <c r="A113" s="345" t="s">
        <v>256</v>
      </c>
      <c r="B113" s="345"/>
      <c r="C113" s="345"/>
      <c r="D113" s="345"/>
      <c r="E113" s="345"/>
      <c r="F113" s="345"/>
      <c r="G113" s="345"/>
      <c r="H113" s="345"/>
      <c r="I113" s="345"/>
      <c r="J113" s="345"/>
      <c r="K113" s="345"/>
      <c r="L113" s="345"/>
      <c r="M113" s="345"/>
      <c r="N113" s="345"/>
      <c r="O113" s="345"/>
      <c r="P113" s="345"/>
      <c r="Q113" s="346"/>
      <c r="R113" s="346"/>
      <c r="S113" s="346"/>
      <c r="T113" s="346"/>
      <c r="U113" s="346"/>
      <c r="V113" s="346"/>
      <c r="W113" s="346"/>
      <c r="X113" s="346"/>
      <c r="Y113" s="346"/>
      <c r="Z113" s="346"/>
      <c r="AA113" s="346"/>
      <c r="AB113" s="346"/>
      <c r="AC113" s="346"/>
      <c r="AD113" s="346"/>
      <c r="AE113" s="184"/>
      <c r="AF113" s="15"/>
      <c r="AG113" s="15"/>
      <c r="AH113" s="15"/>
      <c r="AI113" s="79"/>
      <c r="AJ113" s="79"/>
    </row>
    <row r="114" spans="1:36" ht="12.75">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5"/>
      <c r="AG114" s="15"/>
      <c r="AH114" s="15"/>
      <c r="AI114" s="79"/>
      <c r="AJ114" s="79"/>
    </row>
    <row r="115" spans="1:36" ht="12.75">
      <c r="A115" s="148" t="s">
        <v>314</v>
      </c>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5"/>
      <c r="AG115" s="15"/>
      <c r="AH115" s="15"/>
      <c r="AI115" s="79"/>
      <c r="AJ115" s="79"/>
    </row>
    <row r="116" spans="1:36" s="35" customFormat="1" ht="12.75">
      <c r="A116" s="135"/>
      <c r="B116" s="131"/>
      <c r="C116" s="131"/>
      <c r="D116" s="131"/>
      <c r="E116" s="131"/>
      <c r="F116" s="203" t="s">
        <v>163</v>
      </c>
      <c r="G116" s="223"/>
      <c r="H116" s="224"/>
      <c r="I116" s="224"/>
      <c r="J116" s="224"/>
      <c r="K116" s="224"/>
      <c r="L116" s="224"/>
      <c r="M116" s="224"/>
      <c r="N116" s="224"/>
      <c r="O116" s="224"/>
      <c r="P116" s="224"/>
      <c r="Q116" s="224"/>
      <c r="R116" s="224"/>
      <c r="S116" s="224"/>
      <c r="T116" s="224"/>
      <c r="U116" s="224"/>
      <c r="V116" s="203" t="s">
        <v>164</v>
      </c>
      <c r="W116" s="223"/>
      <c r="X116" s="224"/>
      <c r="Y116" s="224"/>
      <c r="Z116" s="224"/>
      <c r="AA116" s="224"/>
      <c r="AB116" s="224"/>
      <c r="AC116" s="224"/>
      <c r="AD116" s="224"/>
      <c r="AE116" s="230"/>
      <c r="AF116" s="34"/>
      <c r="AG116" s="34"/>
      <c r="AH116" s="34"/>
      <c r="AI116" s="58"/>
      <c r="AJ116" s="58"/>
    </row>
    <row r="117" spans="1:36" ht="13.5">
      <c r="A117" s="146"/>
      <c r="B117" s="774" t="s">
        <v>257</v>
      </c>
      <c r="C117" s="775"/>
      <c r="D117" s="775"/>
      <c r="E117" s="775"/>
      <c r="F117" s="775"/>
      <c r="G117" s="775"/>
      <c r="H117" s="775"/>
      <c r="I117" s="775"/>
      <c r="J117" s="775"/>
      <c r="K117" s="284"/>
      <c r="L117" s="146"/>
      <c r="M117" s="146"/>
      <c r="N117" s="146"/>
      <c r="O117" s="146"/>
      <c r="P117" s="347"/>
      <c r="Q117" s="146"/>
      <c r="R117" s="774" t="s">
        <v>257</v>
      </c>
      <c r="S117" s="775"/>
      <c r="T117" s="775"/>
      <c r="U117" s="775"/>
      <c r="V117" s="775"/>
      <c r="W117" s="775"/>
      <c r="X117" s="775"/>
      <c r="Y117" s="775"/>
      <c r="Z117" s="775"/>
      <c r="AA117" s="284"/>
      <c r="AB117" s="146"/>
      <c r="AC117" s="146"/>
      <c r="AD117" s="146"/>
      <c r="AE117" s="146"/>
      <c r="AF117" s="15"/>
      <c r="AG117" s="15"/>
      <c r="AH117" s="15"/>
      <c r="AI117" s="79"/>
      <c r="AJ117" s="79"/>
    </row>
    <row r="118" spans="1:36" ht="12.75">
      <c r="A118" s="146"/>
      <c r="B118" s="694" t="str">
        <f>Questionnaire!B37</f>
        <v>If living outside the U.S.: (complete all fields)</v>
      </c>
      <c r="C118" s="695"/>
      <c r="D118" s="695"/>
      <c r="E118" s="695"/>
      <c r="F118" s="695"/>
      <c r="G118" s="695"/>
      <c r="H118" s="695"/>
      <c r="I118" s="695"/>
      <c r="J118" s="695"/>
      <c r="K118" s="695"/>
      <c r="L118" s="695"/>
      <c r="M118" s="695"/>
      <c r="N118" s="696"/>
      <c r="O118" s="146"/>
      <c r="P118" s="347"/>
      <c r="Q118" s="146"/>
      <c r="R118" s="694" t="str">
        <f>Questionnaire!B37</f>
        <v>If living outside the U.S.: (complete all fields)</v>
      </c>
      <c r="S118" s="695"/>
      <c r="T118" s="695"/>
      <c r="U118" s="695"/>
      <c r="V118" s="695"/>
      <c r="W118" s="695"/>
      <c r="X118" s="695"/>
      <c r="Y118" s="695"/>
      <c r="Z118" s="695"/>
      <c r="AA118" s="695"/>
      <c r="AB118" s="695"/>
      <c r="AC118" s="695"/>
      <c r="AD118" s="696"/>
      <c r="AE118" s="146"/>
      <c r="AF118" s="15"/>
      <c r="AG118" s="15"/>
      <c r="AH118" s="15"/>
      <c r="AI118" s="79"/>
      <c r="AJ118" s="79"/>
    </row>
    <row r="119" spans="1:36" ht="13.5">
      <c r="A119" s="146"/>
      <c r="B119" s="259" t="s">
        <v>258</v>
      </c>
      <c r="C119" s="259"/>
      <c r="D119" s="259"/>
      <c r="E119" s="259"/>
      <c r="F119" s="780" t="s">
        <v>195</v>
      </c>
      <c r="G119" s="781"/>
      <c r="H119" s="776"/>
      <c r="I119" s="777"/>
      <c r="J119" s="778"/>
      <c r="K119" s="237" t="s">
        <v>239</v>
      </c>
      <c r="L119" s="776"/>
      <c r="M119" s="777"/>
      <c r="N119" s="778"/>
      <c r="O119" s="146"/>
      <c r="P119" s="347"/>
      <c r="Q119" s="146"/>
      <c r="R119" s="259" t="s">
        <v>258</v>
      </c>
      <c r="S119" s="259"/>
      <c r="T119" s="259"/>
      <c r="U119" s="259"/>
      <c r="V119" s="780" t="s">
        <v>195</v>
      </c>
      <c r="W119" s="781"/>
      <c r="X119" s="776"/>
      <c r="Y119" s="777"/>
      <c r="Z119" s="778"/>
      <c r="AA119" s="237" t="s">
        <v>239</v>
      </c>
      <c r="AB119" s="776"/>
      <c r="AC119" s="777"/>
      <c r="AD119" s="778"/>
      <c r="AE119" s="146"/>
      <c r="AF119" s="15"/>
      <c r="AG119" s="15"/>
      <c r="AH119" s="15"/>
      <c r="AI119" s="79"/>
      <c r="AJ119" s="79"/>
    </row>
    <row r="120" spans="1:36" ht="13.5">
      <c r="A120" s="725" t="s">
        <v>259</v>
      </c>
      <c r="B120" s="726"/>
      <c r="C120" s="726"/>
      <c r="D120" s="726"/>
      <c r="E120" s="726"/>
      <c r="F120" s="726"/>
      <c r="G120" s="726"/>
      <c r="H120" s="726"/>
      <c r="I120" s="726"/>
      <c r="J120" s="726"/>
      <c r="K120" s="779"/>
      <c r="L120" s="570"/>
      <c r="M120" s="571"/>
      <c r="N120" s="572"/>
      <c r="O120" s="146"/>
      <c r="P120" s="347"/>
      <c r="Q120" s="725" t="s">
        <v>259</v>
      </c>
      <c r="R120" s="726"/>
      <c r="S120" s="726"/>
      <c r="T120" s="726"/>
      <c r="U120" s="726"/>
      <c r="V120" s="726"/>
      <c r="W120" s="726"/>
      <c r="X120" s="726"/>
      <c r="Y120" s="726"/>
      <c r="Z120" s="726"/>
      <c r="AA120" s="779"/>
      <c r="AB120" s="570"/>
      <c r="AC120" s="571"/>
      <c r="AD120" s="572"/>
      <c r="AE120" s="146"/>
      <c r="AF120" s="15"/>
      <c r="AG120" s="15"/>
      <c r="AH120" s="15"/>
      <c r="AI120" s="79"/>
      <c r="AJ120" s="79"/>
    </row>
    <row r="121" spans="1:36" ht="13.5">
      <c r="A121" s="742" t="s">
        <v>260</v>
      </c>
      <c r="B121" s="786"/>
      <c r="C121" s="786"/>
      <c r="D121" s="786"/>
      <c r="E121" s="786"/>
      <c r="F121" s="786"/>
      <c r="G121" s="786"/>
      <c r="H121" s="786"/>
      <c r="I121" s="786"/>
      <c r="J121" s="786"/>
      <c r="K121" s="781"/>
      <c r="L121" s="570"/>
      <c r="M121" s="571"/>
      <c r="N121" s="572"/>
      <c r="O121" s="146"/>
      <c r="P121" s="347"/>
      <c r="Q121" s="742" t="s">
        <v>260</v>
      </c>
      <c r="R121" s="786"/>
      <c r="S121" s="786"/>
      <c r="T121" s="786"/>
      <c r="U121" s="786"/>
      <c r="V121" s="786"/>
      <c r="W121" s="786"/>
      <c r="X121" s="786"/>
      <c r="Y121" s="786"/>
      <c r="Z121" s="786"/>
      <c r="AA121" s="781"/>
      <c r="AB121" s="570"/>
      <c r="AC121" s="571"/>
      <c r="AD121" s="572"/>
      <c r="AE121" s="146"/>
      <c r="AF121" s="15"/>
      <c r="AG121" s="15"/>
      <c r="AH121" s="15"/>
      <c r="AI121" s="79"/>
      <c r="AJ121" s="79"/>
    </row>
    <row r="122" spans="1:36" ht="13.5">
      <c r="A122" s="725" t="s">
        <v>261</v>
      </c>
      <c r="B122" s="726"/>
      <c r="C122" s="785"/>
      <c r="D122" s="689"/>
      <c r="E122" s="690"/>
      <c r="F122" s="113" t="s">
        <v>262</v>
      </c>
      <c r="G122" s="11"/>
      <c r="H122" s="114" t="s">
        <v>263</v>
      </c>
      <c r="I122" s="146"/>
      <c r="J122" s="348" t="s">
        <v>264</v>
      </c>
      <c r="K122" s="284" t="s">
        <v>182</v>
      </c>
      <c r="L122" s="782">
        <f>D122*G122</f>
        <v>0</v>
      </c>
      <c r="M122" s="783"/>
      <c r="N122" s="784"/>
      <c r="O122" s="146"/>
      <c r="P122" s="347"/>
      <c r="Q122" s="725" t="s">
        <v>261</v>
      </c>
      <c r="R122" s="726"/>
      <c r="S122" s="785"/>
      <c r="T122" s="689"/>
      <c r="U122" s="690"/>
      <c r="V122" s="113" t="s">
        <v>262</v>
      </c>
      <c r="W122" s="11"/>
      <c r="X122" s="114" t="s">
        <v>263</v>
      </c>
      <c r="Y122" s="146"/>
      <c r="Z122" s="348" t="s">
        <v>264</v>
      </c>
      <c r="AA122" s="284" t="s">
        <v>182</v>
      </c>
      <c r="AB122" s="782">
        <f>T122*W122</f>
        <v>0</v>
      </c>
      <c r="AC122" s="783"/>
      <c r="AD122" s="784"/>
      <c r="AE122" s="146"/>
      <c r="AF122" s="15"/>
      <c r="AG122" s="15"/>
      <c r="AH122" s="15"/>
      <c r="AI122" s="79"/>
      <c r="AJ122" s="79"/>
    </row>
    <row r="123" spans="1:36" ht="13.5">
      <c r="A123" s="725" t="s">
        <v>265</v>
      </c>
      <c r="B123" s="726"/>
      <c r="C123" s="785"/>
      <c r="D123" s="787"/>
      <c r="E123" s="690"/>
      <c r="F123" s="113" t="s">
        <v>262</v>
      </c>
      <c r="G123" s="11"/>
      <c r="H123" s="114" t="s">
        <v>263</v>
      </c>
      <c r="I123" s="146"/>
      <c r="J123" s="348" t="s">
        <v>264</v>
      </c>
      <c r="K123" s="111" t="s">
        <v>182</v>
      </c>
      <c r="L123" s="782">
        <f>D123*G123</f>
        <v>0</v>
      </c>
      <c r="M123" s="783"/>
      <c r="N123" s="784"/>
      <c r="O123" s="146"/>
      <c r="P123" s="347"/>
      <c r="Q123" s="725" t="s">
        <v>265</v>
      </c>
      <c r="R123" s="726"/>
      <c r="S123" s="785"/>
      <c r="T123" s="787"/>
      <c r="U123" s="690"/>
      <c r="V123" s="113" t="s">
        <v>262</v>
      </c>
      <c r="W123" s="11"/>
      <c r="X123" s="114" t="s">
        <v>263</v>
      </c>
      <c r="Y123" s="146"/>
      <c r="Z123" s="348" t="s">
        <v>264</v>
      </c>
      <c r="AA123" s="111" t="s">
        <v>182</v>
      </c>
      <c r="AB123" s="782">
        <f>T123*W123</f>
        <v>0</v>
      </c>
      <c r="AC123" s="783"/>
      <c r="AD123" s="784"/>
      <c r="AE123" s="146"/>
      <c r="AF123" s="15"/>
      <c r="AG123" s="15"/>
      <c r="AH123" s="15"/>
      <c r="AI123" s="79"/>
      <c r="AJ123" s="79"/>
    </row>
    <row r="124" spans="1:36" ht="13.5">
      <c r="A124" s="725" t="s">
        <v>266</v>
      </c>
      <c r="B124" s="726"/>
      <c r="C124" s="726"/>
      <c r="D124" s="726"/>
      <c r="E124" s="726"/>
      <c r="F124" s="726"/>
      <c r="G124" s="726"/>
      <c r="H124" s="726"/>
      <c r="I124" s="726"/>
      <c r="J124" s="726"/>
      <c r="K124" s="111" t="s">
        <v>182</v>
      </c>
      <c r="L124" s="570"/>
      <c r="M124" s="571"/>
      <c r="N124" s="572"/>
      <c r="O124" s="146"/>
      <c r="P124" s="347"/>
      <c r="Q124" s="725" t="s">
        <v>266</v>
      </c>
      <c r="R124" s="726"/>
      <c r="S124" s="726"/>
      <c r="T124" s="726"/>
      <c r="U124" s="726"/>
      <c r="V124" s="726"/>
      <c r="W124" s="726"/>
      <c r="X124" s="726"/>
      <c r="Y124" s="726"/>
      <c r="Z124" s="726"/>
      <c r="AA124" s="111" t="s">
        <v>182</v>
      </c>
      <c r="AB124" s="570"/>
      <c r="AC124" s="571"/>
      <c r="AD124" s="572"/>
      <c r="AE124" s="146"/>
      <c r="AF124" s="15"/>
      <c r="AG124" s="15"/>
      <c r="AH124" s="15"/>
      <c r="AI124" s="79"/>
      <c r="AJ124" s="79"/>
    </row>
    <row r="125" spans="1:36" ht="13.5">
      <c r="A125" s="725" t="s">
        <v>315</v>
      </c>
      <c r="B125" s="726"/>
      <c r="C125" s="726"/>
      <c r="D125" s="726"/>
      <c r="E125" s="726"/>
      <c r="F125" s="726"/>
      <c r="G125" s="726"/>
      <c r="H125" s="726"/>
      <c r="I125" s="726"/>
      <c r="J125" s="726"/>
      <c r="K125" s="111" t="s">
        <v>182</v>
      </c>
      <c r="L125" s="570"/>
      <c r="M125" s="571"/>
      <c r="N125" s="572"/>
      <c r="O125" s="146"/>
      <c r="P125" s="347"/>
      <c r="Q125" s="725" t="s">
        <v>315</v>
      </c>
      <c r="R125" s="726"/>
      <c r="S125" s="726"/>
      <c r="T125" s="726"/>
      <c r="U125" s="726"/>
      <c r="V125" s="726"/>
      <c r="W125" s="726"/>
      <c r="X125" s="726"/>
      <c r="Y125" s="726"/>
      <c r="Z125" s="726"/>
      <c r="AA125" s="111" t="s">
        <v>182</v>
      </c>
      <c r="AB125" s="570"/>
      <c r="AC125" s="571"/>
      <c r="AD125" s="572"/>
      <c r="AE125" s="146"/>
      <c r="AF125" s="15"/>
      <c r="AG125" s="15"/>
      <c r="AH125" s="15"/>
      <c r="AI125" s="79"/>
      <c r="AJ125" s="79"/>
    </row>
    <row r="126" spans="1:36" ht="13.5">
      <c r="A126" s="111"/>
      <c r="B126" s="111"/>
      <c r="C126" s="111"/>
      <c r="D126" s="111"/>
      <c r="E126" s="111"/>
      <c r="F126" s="111"/>
      <c r="G126" s="111"/>
      <c r="H126" s="111"/>
      <c r="I126" s="111"/>
      <c r="J126" s="111"/>
      <c r="K126" s="111"/>
      <c r="L126" s="284"/>
      <c r="M126" s="284"/>
      <c r="N126" s="284"/>
      <c r="O126" s="146"/>
      <c r="P126" s="347"/>
      <c r="Q126" s="111"/>
      <c r="R126" s="111"/>
      <c r="S126" s="111"/>
      <c r="T126" s="111"/>
      <c r="U126" s="111"/>
      <c r="V126" s="111"/>
      <c r="W126" s="111"/>
      <c r="X126" s="111"/>
      <c r="Y126" s="111"/>
      <c r="Z126" s="111"/>
      <c r="AA126" s="111"/>
      <c r="AB126" s="284"/>
      <c r="AC126" s="284"/>
      <c r="AD126" s="284"/>
      <c r="AE126" s="146"/>
      <c r="AF126" s="15"/>
      <c r="AG126" s="15"/>
      <c r="AH126" s="15"/>
      <c r="AI126" s="79"/>
      <c r="AJ126" s="79"/>
    </row>
    <row r="127" spans="1:36" ht="13.5">
      <c r="A127" s="114"/>
      <c r="B127" s="349" t="s">
        <v>316</v>
      </c>
      <c r="C127" s="279"/>
      <c r="D127" s="279"/>
      <c r="E127" s="279"/>
      <c r="F127" s="279"/>
      <c r="G127" s="279"/>
      <c r="H127" s="279"/>
      <c r="I127" s="279"/>
      <c r="J127" s="279"/>
      <c r="K127" s="111"/>
      <c r="L127" s="284"/>
      <c r="M127" s="284"/>
      <c r="N127" s="284"/>
      <c r="O127" s="146"/>
      <c r="P127" s="347"/>
      <c r="Q127" s="146"/>
      <c r="R127" s="349" t="s">
        <v>316</v>
      </c>
      <c r="S127" s="279"/>
      <c r="T127" s="279"/>
      <c r="U127" s="279"/>
      <c r="V127" s="279"/>
      <c r="W127" s="279"/>
      <c r="X127" s="279"/>
      <c r="Y127" s="279"/>
      <c r="Z127" s="279"/>
      <c r="AA127" s="111"/>
      <c r="AB127" s="284"/>
      <c r="AC127" s="284"/>
      <c r="AD127" s="284"/>
      <c r="AE127" s="146"/>
      <c r="AF127" s="15"/>
      <c r="AG127" s="15"/>
      <c r="AH127" s="15"/>
      <c r="AI127" s="79"/>
      <c r="AJ127" s="79"/>
    </row>
    <row r="128" spans="1:36" ht="12.75">
      <c r="A128" s="146"/>
      <c r="B128" s="694"/>
      <c r="C128" s="695"/>
      <c r="D128" s="695"/>
      <c r="E128" s="695"/>
      <c r="F128" s="695"/>
      <c r="G128" s="695"/>
      <c r="H128" s="695"/>
      <c r="I128" s="695"/>
      <c r="J128" s="695"/>
      <c r="K128" s="695"/>
      <c r="L128" s="695"/>
      <c r="M128" s="695"/>
      <c r="N128" s="696"/>
      <c r="O128" s="146"/>
      <c r="P128" s="347"/>
      <c r="Q128" s="146"/>
      <c r="R128" s="694"/>
      <c r="S128" s="695"/>
      <c r="T128" s="695"/>
      <c r="U128" s="695"/>
      <c r="V128" s="695"/>
      <c r="W128" s="695"/>
      <c r="X128" s="695"/>
      <c r="Y128" s="695"/>
      <c r="Z128" s="695"/>
      <c r="AA128" s="695"/>
      <c r="AB128" s="695"/>
      <c r="AC128" s="695"/>
      <c r="AD128" s="696"/>
      <c r="AE128" s="146"/>
      <c r="AF128" s="15"/>
      <c r="AG128" s="15"/>
      <c r="AH128" s="15"/>
      <c r="AI128" s="79"/>
      <c r="AJ128" s="79"/>
    </row>
    <row r="129" spans="1:36" ht="13.5">
      <c r="A129" s="146"/>
      <c r="B129" s="259" t="s">
        <v>258</v>
      </c>
      <c r="C129" s="259"/>
      <c r="D129" s="259"/>
      <c r="E129" s="259"/>
      <c r="F129" s="780" t="s">
        <v>195</v>
      </c>
      <c r="G129" s="781"/>
      <c r="H129" s="776"/>
      <c r="I129" s="777"/>
      <c r="J129" s="778"/>
      <c r="K129" s="237" t="s">
        <v>239</v>
      </c>
      <c r="L129" s="776"/>
      <c r="M129" s="777"/>
      <c r="N129" s="778"/>
      <c r="O129" s="146"/>
      <c r="P129" s="347"/>
      <c r="Q129" s="146"/>
      <c r="R129" s="259" t="s">
        <v>258</v>
      </c>
      <c r="S129" s="259"/>
      <c r="T129" s="259"/>
      <c r="U129" s="259"/>
      <c r="V129" s="780" t="s">
        <v>195</v>
      </c>
      <c r="W129" s="781"/>
      <c r="X129" s="776"/>
      <c r="Y129" s="777"/>
      <c r="Z129" s="778"/>
      <c r="AA129" s="237" t="s">
        <v>239</v>
      </c>
      <c r="AB129" s="776"/>
      <c r="AC129" s="777"/>
      <c r="AD129" s="778"/>
      <c r="AE129" s="146"/>
      <c r="AF129" s="15"/>
      <c r="AG129" s="15"/>
      <c r="AH129" s="15"/>
      <c r="AI129" s="79"/>
      <c r="AJ129" s="79"/>
    </row>
    <row r="130" spans="1:36" ht="13.5">
      <c r="A130" s="725" t="s">
        <v>259</v>
      </c>
      <c r="B130" s="726"/>
      <c r="C130" s="726"/>
      <c r="D130" s="726"/>
      <c r="E130" s="726"/>
      <c r="F130" s="726"/>
      <c r="G130" s="726"/>
      <c r="H130" s="726"/>
      <c r="I130" s="726"/>
      <c r="J130" s="726"/>
      <c r="K130" s="779"/>
      <c r="L130" s="570"/>
      <c r="M130" s="571"/>
      <c r="N130" s="572"/>
      <c r="O130" s="146"/>
      <c r="P130" s="347"/>
      <c r="Q130" s="725" t="s">
        <v>259</v>
      </c>
      <c r="R130" s="726"/>
      <c r="S130" s="726"/>
      <c r="T130" s="726"/>
      <c r="U130" s="726"/>
      <c r="V130" s="726"/>
      <c r="W130" s="726"/>
      <c r="X130" s="726"/>
      <c r="Y130" s="726"/>
      <c r="Z130" s="726"/>
      <c r="AA130" s="779"/>
      <c r="AB130" s="570"/>
      <c r="AC130" s="571"/>
      <c r="AD130" s="572"/>
      <c r="AE130" s="146"/>
      <c r="AF130" s="15"/>
      <c r="AG130" s="15"/>
      <c r="AH130" s="15"/>
      <c r="AI130" s="79"/>
      <c r="AJ130" s="79"/>
    </row>
    <row r="131" spans="1:36" ht="13.5">
      <c r="A131" s="742" t="s">
        <v>260</v>
      </c>
      <c r="B131" s="786"/>
      <c r="C131" s="786"/>
      <c r="D131" s="786"/>
      <c r="E131" s="786"/>
      <c r="F131" s="786"/>
      <c r="G131" s="786"/>
      <c r="H131" s="786"/>
      <c r="I131" s="786"/>
      <c r="J131" s="786"/>
      <c r="K131" s="781"/>
      <c r="L131" s="570"/>
      <c r="M131" s="571"/>
      <c r="N131" s="572"/>
      <c r="O131" s="146"/>
      <c r="P131" s="347"/>
      <c r="Q131" s="742" t="s">
        <v>260</v>
      </c>
      <c r="R131" s="786"/>
      <c r="S131" s="786"/>
      <c r="T131" s="786"/>
      <c r="U131" s="786"/>
      <c r="V131" s="786"/>
      <c r="W131" s="786"/>
      <c r="X131" s="786"/>
      <c r="Y131" s="786"/>
      <c r="Z131" s="786"/>
      <c r="AA131" s="781"/>
      <c r="AB131" s="570"/>
      <c r="AC131" s="571"/>
      <c r="AD131" s="572"/>
      <c r="AE131" s="146"/>
      <c r="AF131" s="15"/>
      <c r="AG131" s="15"/>
      <c r="AH131" s="15"/>
      <c r="AI131" s="79"/>
      <c r="AJ131" s="79"/>
    </row>
    <row r="132" spans="1:36" ht="13.5">
      <c r="A132" s="725" t="s">
        <v>261</v>
      </c>
      <c r="B132" s="726"/>
      <c r="C132" s="785"/>
      <c r="D132" s="689"/>
      <c r="E132" s="690"/>
      <c r="F132" s="113" t="s">
        <v>262</v>
      </c>
      <c r="G132" s="11"/>
      <c r="H132" s="114" t="s">
        <v>263</v>
      </c>
      <c r="I132" s="146"/>
      <c r="J132" s="348" t="s">
        <v>264</v>
      </c>
      <c r="K132" s="284" t="s">
        <v>182</v>
      </c>
      <c r="L132" s="782">
        <f>D132*G132</f>
        <v>0</v>
      </c>
      <c r="M132" s="783"/>
      <c r="N132" s="784"/>
      <c r="O132" s="146"/>
      <c r="P132" s="347"/>
      <c r="Q132" s="725" t="s">
        <v>261</v>
      </c>
      <c r="R132" s="726"/>
      <c r="S132" s="785"/>
      <c r="T132" s="689"/>
      <c r="U132" s="690"/>
      <c r="V132" s="113" t="s">
        <v>262</v>
      </c>
      <c r="W132" s="11"/>
      <c r="X132" s="114" t="s">
        <v>263</v>
      </c>
      <c r="Y132" s="146"/>
      <c r="Z132" s="348" t="s">
        <v>264</v>
      </c>
      <c r="AA132" s="284" t="s">
        <v>182</v>
      </c>
      <c r="AB132" s="782">
        <f>T132*W132</f>
        <v>0</v>
      </c>
      <c r="AC132" s="783"/>
      <c r="AD132" s="784"/>
      <c r="AE132" s="146"/>
      <c r="AF132" s="15"/>
      <c r="AG132" s="15"/>
      <c r="AH132" s="15"/>
      <c r="AI132" s="79"/>
      <c r="AJ132" s="79"/>
    </row>
    <row r="133" spans="1:36" ht="13.5">
      <c r="A133" s="725" t="s">
        <v>265</v>
      </c>
      <c r="B133" s="726"/>
      <c r="C133" s="785"/>
      <c r="D133" s="787"/>
      <c r="E133" s="690"/>
      <c r="F133" s="113" t="s">
        <v>262</v>
      </c>
      <c r="G133" s="11"/>
      <c r="H133" s="114" t="s">
        <v>263</v>
      </c>
      <c r="I133" s="146"/>
      <c r="J133" s="348" t="s">
        <v>264</v>
      </c>
      <c r="K133" s="111" t="s">
        <v>182</v>
      </c>
      <c r="L133" s="782">
        <f>D133*G133</f>
        <v>0</v>
      </c>
      <c r="M133" s="783"/>
      <c r="N133" s="784"/>
      <c r="O133" s="146"/>
      <c r="P133" s="347"/>
      <c r="Q133" s="725" t="s">
        <v>265</v>
      </c>
      <c r="R133" s="726"/>
      <c r="S133" s="785"/>
      <c r="T133" s="787"/>
      <c r="U133" s="690"/>
      <c r="V133" s="113" t="s">
        <v>262</v>
      </c>
      <c r="W133" s="11"/>
      <c r="X133" s="114" t="s">
        <v>263</v>
      </c>
      <c r="Y133" s="146"/>
      <c r="Z133" s="348" t="s">
        <v>264</v>
      </c>
      <c r="AA133" s="111" t="s">
        <v>182</v>
      </c>
      <c r="AB133" s="782">
        <f>T133*W133</f>
        <v>0</v>
      </c>
      <c r="AC133" s="783"/>
      <c r="AD133" s="784"/>
      <c r="AE133" s="146"/>
      <c r="AF133" s="15"/>
      <c r="AG133" s="15"/>
      <c r="AH133" s="15"/>
      <c r="AI133" s="79"/>
      <c r="AJ133" s="79"/>
    </row>
    <row r="134" spans="1:36" ht="13.5">
      <c r="A134" s="725" t="s">
        <v>266</v>
      </c>
      <c r="B134" s="726"/>
      <c r="C134" s="726"/>
      <c r="D134" s="726"/>
      <c r="E134" s="726"/>
      <c r="F134" s="726"/>
      <c r="G134" s="726"/>
      <c r="H134" s="726"/>
      <c r="I134" s="726"/>
      <c r="J134" s="726"/>
      <c r="K134" s="111" t="s">
        <v>182</v>
      </c>
      <c r="L134" s="570"/>
      <c r="M134" s="571"/>
      <c r="N134" s="572"/>
      <c r="O134" s="146"/>
      <c r="P134" s="347"/>
      <c r="Q134" s="725" t="s">
        <v>266</v>
      </c>
      <c r="R134" s="726"/>
      <c r="S134" s="726"/>
      <c r="T134" s="726"/>
      <c r="U134" s="726"/>
      <c r="V134" s="726"/>
      <c r="W134" s="726"/>
      <c r="X134" s="726"/>
      <c r="Y134" s="726"/>
      <c r="Z134" s="726"/>
      <c r="AA134" s="111" t="s">
        <v>182</v>
      </c>
      <c r="AB134" s="570"/>
      <c r="AC134" s="571"/>
      <c r="AD134" s="572"/>
      <c r="AE134" s="146"/>
      <c r="AF134" s="15"/>
      <c r="AG134" s="15"/>
      <c r="AH134" s="15"/>
      <c r="AI134" s="79"/>
      <c r="AJ134" s="79"/>
    </row>
    <row r="135" spans="1:36" ht="13.5">
      <c r="A135" s="725" t="s">
        <v>315</v>
      </c>
      <c r="B135" s="726"/>
      <c r="C135" s="726"/>
      <c r="D135" s="726"/>
      <c r="E135" s="726"/>
      <c r="F135" s="726"/>
      <c r="G135" s="726"/>
      <c r="H135" s="726"/>
      <c r="I135" s="726"/>
      <c r="J135" s="726"/>
      <c r="K135" s="111" t="s">
        <v>182</v>
      </c>
      <c r="L135" s="570"/>
      <c r="M135" s="571"/>
      <c r="N135" s="572"/>
      <c r="O135" s="146"/>
      <c r="P135" s="347"/>
      <c r="Q135" s="725" t="s">
        <v>315</v>
      </c>
      <c r="R135" s="726"/>
      <c r="S135" s="726"/>
      <c r="T135" s="726"/>
      <c r="U135" s="726"/>
      <c r="V135" s="726"/>
      <c r="W135" s="726"/>
      <c r="X135" s="726"/>
      <c r="Y135" s="726"/>
      <c r="Z135" s="726"/>
      <c r="AA135" s="111" t="s">
        <v>182</v>
      </c>
      <c r="AB135" s="570"/>
      <c r="AC135" s="571"/>
      <c r="AD135" s="572"/>
      <c r="AE135" s="146"/>
      <c r="AF135" s="15"/>
      <c r="AG135" s="15"/>
      <c r="AH135" s="15"/>
      <c r="AI135" s="79"/>
      <c r="AJ135" s="79"/>
    </row>
    <row r="136" spans="1:36" ht="13.5" customHeight="1">
      <c r="A136" s="111"/>
      <c r="B136" s="111"/>
      <c r="C136" s="111"/>
      <c r="D136" s="111"/>
      <c r="E136" s="111"/>
      <c r="F136" s="111"/>
      <c r="G136" s="111"/>
      <c r="H136" s="111"/>
      <c r="I136" s="111"/>
      <c r="J136" s="111"/>
      <c r="K136" s="111"/>
      <c r="L136" s="350"/>
      <c r="M136" s="350"/>
      <c r="N136" s="350"/>
      <c r="O136" s="350"/>
      <c r="P136" s="350"/>
      <c r="Q136" s="350"/>
      <c r="R136" s="350"/>
      <c r="S136" s="350"/>
      <c r="T136" s="350"/>
      <c r="U136" s="350"/>
      <c r="V136" s="350"/>
      <c r="W136" s="350"/>
      <c r="X136" s="350"/>
      <c r="Y136" s="350"/>
      <c r="Z136" s="350"/>
      <c r="AA136" s="350"/>
      <c r="AB136" s="350"/>
      <c r="AC136" s="350"/>
      <c r="AD136" s="350"/>
      <c r="AE136" s="350"/>
      <c r="AF136" s="15"/>
      <c r="AG136" s="15"/>
      <c r="AH136" s="15"/>
      <c r="AI136" s="79"/>
      <c r="AJ136" s="79"/>
    </row>
    <row r="137" spans="1:36" ht="13.5">
      <c r="A137" s="351" t="s">
        <v>267</v>
      </c>
      <c r="B137" s="111"/>
      <c r="C137" s="111"/>
      <c r="D137" s="111"/>
      <c r="E137" s="111"/>
      <c r="F137" s="111"/>
      <c r="G137" s="111"/>
      <c r="H137" s="111"/>
      <c r="I137" s="111"/>
      <c r="J137" s="111"/>
      <c r="K137" s="111"/>
      <c r="L137" s="284"/>
      <c r="M137" s="284"/>
      <c r="N137" s="284"/>
      <c r="O137" s="146"/>
      <c r="P137" s="189"/>
      <c r="Q137" s="111"/>
      <c r="R137" s="111"/>
      <c r="S137" s="111"/>
      <c r="T137" s="111"/>
      <c r="U137" s="111"/>
      <c r="V137" s="111"/>
      <c r="W137" s="111"/>
      <c r="X137" s="111"/>
      <c r="Y137" s="111"/>
      <c r="Z137" s="111"/>
      <c r="AA137" s="111"/>
      <c r="AB137" s="284"/>
      <c r="AC137" s="284"/>
      <c r="AD137" s="284"/>
      <c r="AE137" s="146"/>
      <c r="AF137" s="15"/>
      <c r="AG137" s="15"/>
      <c r="AH137" s="15"/>
      <c r="AI137" s="79"/>
      <c r="AJ137" s="79"/>
    </row>
    <row r="138" spans="1:36" ht="13.5" customHeight="1">
      <c r="A138" s="550" t="s">
        <v>134</v>
      </c>
      <c r="B138" s="795"/>
      <c r="C138" s="795"/>
      <c r="D138" s="795"/>
      <c r="E138" s="795"/>
      <c r="F138" s="795"/>
      <c r="G138" s="795"/>
      <c r="H138" s="795"/>
      <c r="I138" s="795"/>
      <c r="J138" s="795"/>
      <c r="K138" s="795"/>
      <c r="L138" s="795"/>
      <c r="M138" s="795"/>
      <c r="N138" s="795"/>
      <c r="O138" s="795"/>
      <c r="P138" s="795"/>
      <c r="Q138" s="795"/>
      <c r="R138" s="795"/>
      <c r="S138" s="795"/>
      <c r="T138" s="795"/>
      <c r="U138" s="795"/>
      <c r="V138" s="795"/>
      <c r="W138" s="795"/>
      <c r="X138" s="795"/>
      <c r="Y138" s="795"/>
      <c r="Z138" s="795"/>
      <c r="AA138" s="795"/>
      <c r="AB138" s="795"/>
      <c r="AC138" s="795"/>
      <c r="AD138" s="795"/>
      <c r="AE138" s="238"/>
      <c r="AF138" s="15"/>
      <c r="AG138" s="15"/>
      <c r="AH138" s="15"/>
      <c r="AI138" s="79"/>
      <c r="AJ138" s="79"/>
    </row>
    <row r="139" spans="1:36" ht="13.5" customHeight="1">
      <c r="A139" s="795"/>
      <c r="B139" s="795"/>
      <c r="C139" s="795"/>
      <c r="D139" s="795"/>
      <c r="E139" s="795"/>
      <c r="F139" s="795"/>
      <c r="G139" s="795"/>
      <c r="H139" s="795"/>
      <c r="I139" s="795"/>
      <c r="J139" s="795"/>
      <c r="K139" s="795"/>
      <c r="L139" s="795"/>
      <c r="M139" s="795"/>
      <c r="N139" s="795"/>
      <c r="O139" s="795"/>
      <c r="P139" s="795"/>
      <c r="Q139" s="795"/>
      <c r="R139" s="795"/>
      <c r="S139" s="795"/>
      <c r="T139" s="795"/>
      <c r="U139" s="795"/>
      <c r="V139" s="795"/>
      <c r="W139" s="795"/>
      <c r="X139" s="795"/>
      <c r="Y139" s="795"/>
      <c r="Z139" s="795"/>
      <c r="AA139" s="795"/>
      <c r="AB139" s="795"/>
      <c r="AC139" s="795"/>
      <c r="AD139" s="795"/>
      <c r="AE139" s="238"/>
      <c r="AF139" s="15"/>
      <c r="AG139" s="15"/>
      <c r="AH139" s="15"/>
      <c r="AI139" s="79"/>
      <c r="AJ139" s="79"/>
    </row>
    <row r="140" spans="1:36" ht="12.75">
      <c r="A140" s="139"/>
      <c r="B140" s="139"/>
      <c r="C140" s="148" t="s">
        <v>268</v>
      </c>
      <c r="D140" s="139"/>
      <c r="E140" s="139"/>
      <c r="F140" s="139"/>
      <c r="G140" s="139"/>
      <c r="H140" s="233"/>
      <c r="I140" s="139"/>
      <c r="J140" s="233"/>
      <c r="K140" s="156"/>
      <c r="L140" s="139"/>
      <c r="M140" s="138"/>
      <c r="N140" s="138"/>
      <c r="O140" s="138"/>
      <c r="P140" s="139"/>
      <c r="Q140" s="139"/>
      <c r="R140" s="139"/>
      <c r="S140" s="139"/>
      <c r="T140" s="139"/>
      <c r="U140" s="139"/>
      <c r="V140" s="139"/>
      <c r="W140" s="139"/>
      <c r="X140" s="139"/>
      <c r="Y140" s="139"/>
      <c r="Z140" s="139"/>
      <c r="AA140" s="139"/>
      <c r="AB140" s="139"/>
      <c r="AC140" s="139"/>
      <c r="AD140" s="139"/>
      <c r="AE140" s="139"/>
      <c r="AF140" s="15"/>
      <c r="AG140" s="15"/>
      <c r="AH140" s="15"/>
      <c r="AI140" s="79"/>
      <c r="AJ140" s="79"/>
    </row>
    <row r="141" spans="1:36" ht="12.75">
      <c r="A141" s="139"/>
      <c r="B141" s="139"/>
      <c r="C141" s="137" t="s">
        <v>182</v>
      </c>
      <c r="D141" s="474"/>
      <c r="E141" s="475"/>
      <c r="F141" s="475"/>
      <c r="G141" s="475"/>
      <c r="H141" s="476"/>
      <c r="I141" s="233"/>
      <c r="J141" s="156" t="s">
        <v>269</v>
      </c>
      <c r="K141" s="233"/>
      <c r="L141" s="233"/>
      <c r="M141" s="139"/>
      <c r="N141" s="139"/>
      <c r="O141" s="139"/>
      <c r="P141" s="139"/>
      <c r="Q141" s="139"/>
      <c r="R141" s="139"/>
      <c r="S141" s="139"/>
      <c r="T141" s="139"/>
      <c r="U141" s="139"/>
      <c r="V141" s="139"/>
      <c r="W141" s="139"/>
      <c r="X141" s="139"/>
      <c r="Y141" s="139"/>
      <c r="Z141" s="139"/>
      <c r="AA141" s="139"/>
      <c r="AB141" s="139"/>
      <c r="AC141" s="139"/>
      <c r="AD141" s="139"/>
      <c r="AE141" s="139"/>
      <c r="AF141" s="15"/>
      <c r="AG141" s="15"/>
      <c r="AH141" s="15"/>
      <c r="AI141" s="79"/>
      <c r="AJ141" s="79"/>
    </row>
    <row r="142" spans="1:36" ht="12.75">
      <c r="A142" s="139"/>
      <c r="B142" s="139"/>
      <c r="C142" s="137" t="s">
        <v>182</v>
      </c>
      <c r="D142" s="474"/>
      <c r="E142" s="475"/>
      <c r="F142" s="475"/>
      <c r="G142" s="475"/>
      <c r="H142" s="476"/>
      <c r="I142" s="233"/>
      <c r="J142" s="156" t="s">
        <v>270</v>
      </c>
      <c r="K142" s="233"/>
      <c r="L142" s="233"/>
      <c r="M142" s="139"/>
      <c r="N142" s="139"/>
      <c r="O142" s="139"/>
      <c r="P142" s="139"/>
      <c r="Q142" s="139"/>
      <c r="R142" s="139"/>
      <c r="S142" s="139"/>
      <c r="T142" s="139"/>
      <c r="U142" s="139"/>
      <c r="V142" s="139"/>
      <c r="W142" s="139"/>
      <c r="X142" s="139"/>
      <c r="Y142" s="139"/>
      <c r="Z142" s="139"/>
      <c r="AA142" s="139"/>
      <c r="AB142" s="139"/>
      <c r="AC142" s="139"/>
      <c r="AD142" s="139"/>
      <c r="AE142" s="139"/>
      <c r="AF142" s="15"/>
      <c r="AG142" s="15"/>
      <c r="AH142" s="15"/>
      <c r="AI142" s="79"/>
      <c r="AJ142" s="79"/>
    </row>
    <row r="143" spans="1:36" ht="12.75">
      <c r="A143" s="139"/>
      <c r="B143" s="139"/>
      <c r="C143" s="137" t="s">
        <v>182</v>
      </c>
      <c r="D143" s="474"/>
      <c r="E143" s="475"/>
      <c r="F143" s="475"/>
      <c r="G143" s="475"/>
      <c r="H143" s="476"/>
      <c r="I143" s="233"/>
      <c r="J143" s="156" t="s">
        <v>271</v>
      </c>
      <c r="K143" s="233"/>
      <c r="L143" s="233"/>
      <c r="M143" s="139"/>
      <c r="N143" s="139"/>
      <c r="O143" s="139"/>
      <c r="P143" s="139"/>
      <c r="Q143" s="139"/>
      <c r="R143" s="139"/>
      <c r="S143" s="139"/>
      <c r="T143" s="139"/>
      <c r="U143" s="139"/>
      <c r="V143" s="139"/>
      <c r="W143" s="139"/>
      <c r="X143" s="139"/>
      <c r="Y143" s="139"/>
      <c r="Z143" s="139"/>
      <c r="AA143" s="139"/>
      <c r="AB143" s="139"/>
      <c r="AC143" s="139"/>
      <c r="AD143" s="139"/>
      <c r="AE143" s="139"/>
      <c r="AF143" s="15"/>
      <c r="AG143" s="15"/>
      <c r="AH143" s="15"/>
      <c r="AI143" s="79"/>
      <c r="AJ143" s="79"/>
    </row>
    <row r="144" spans="1:36" ht="12.75">
      <c r="A144" s="139"/>
      <c r="B144" s="139"/>
      <c r="C144" s="137" t="s">
        <v>182</v>
      </c>
      <c r="D144" s="474">
        <f>SUM(D141:H143)</f>
        <v>0</v>
      </c>
      <c r="E144" s="475"/>
      <c r="F144" s="475"/>
      <c r="G144" s="475"/>
      <c r="H144" s="476"/>
      <c r="I144" s="233" t="s">
        <v>240</v>
      </c>
      <c r="J144" s="156" t="s">
        <v>272</v>
      </c>
      <c r="K144" s="233"/>
      <c r="L144" s="233"/>
      <c r="M144" s="139"/>
      <c r="N144" s="139"/>
      <c r="O144" s="139"/>
      <c r="P144" s="139"/>
      <c r="Q144" s="139"/>
      <c r="R144" s="139"/>
      <c r="S144" s="139"/>
      <c r="T144" s="139"/>
      <c r="U144" s="139"/>
      <c r="V144" s="139"/>
      <c r="W144" s="139"/>
      <c r="X144" s="139"/>
      <c r="Y144" s="139"/>
      <c r="Z144" s="139"/>
      <c r="AA144" s="139"/>
      <c r="AB144" s="139"/>
      <c r="AC144" s="139"/>
      <c r="AD144" s="139"/>
      <c r="AE144" s="139"/>
      <c r="AF144" s="15"/>
      <c r="AG144" s="15"/>
      <c r="AH144" s="15"/>
      <c r="AI144" s="79"/>
      <c r="AJ144" s="79"/>
    </row>
    <row r="145" spans="1:36" ht="12.75">
      <c r="A145" s="139"/>
      <c r="B145" s="139"/>
      <c r="C145" s="148"/>
      <c r="D145" s="233"/>
      <c r="E145" s="233"/>
      <c r="F145" s="233"/>
      <c r="G145" s="233"/>
      <c r="H145" s="233"/>
      <c r="I145" s="233"/>
      <c r="J145" s="156"/>
      <c r="K145" s="233"/>
      <c r="L145" s="233"/>
      <c r="M145" s="139"/>
      <c r="N145" s="139"/>
      <c r="O145" s="139"/>
      <c r="P145" s="139"/>
      <c r="Q145" s="139"/>
      <c r="R145" s="139"/>
      <c r="S145" s="139"/>
      <c r="T145" s="139"/>
      <c r="U145" s="139"/>
      <c r="V145" s="139"/>
      <c r="W145" s="139"/>
      <c r="X145" s="139"/>
      <c r="Y145" s="139"/>
      <c r="Z145" s="139"/>
      <c r="AA145" s="139"/>
      <c r="AB145" s="139"/>
      <c r="AC145" s="139"/>
      <c r="AD145" s="139"/>
      <c r="AE145" s="139"/>
      <c r="AF145" s="15"/>
      <c r="AG145" s="15"/>
      <c r="AH145" s="15"/>
      <c r="AI145" s="79"/>
      <c r="AJ145" s="79"/>
    </row>
    <row r="146" spans="1:36" ht="12.75">
      <c r="A146" s="139"/>
      <c r="B146" s="139"/>
      <c r="C146" s="148" t="s">
        <v>273</v>
      </c>
      <c r="D146" s="139"/>
      <c r="E146" s="139"/>
      <c r="F146" s="139"/>
      <c r="G146" s="139"/>
      <c r="H146" s="139"/>
      <c r="I146" s="139"/>
      <c r="J146" s="139"/>
      <c r="K146" s="139"/>
      <c r="L146" s="138"/>
      <c r="M146" s="138"/>
      <c r="N146" s="138"/>
      <c r="O146" s="138"/>
      <c r="P146" s="138"/>
      <c r="Q146" s="139"/>
      <c r="R146" s="139"/>
      <c r="S146" s="139"/>
      <c r="T146" s="139"/>
      <c r="U146" s="139"/>
      <c r="V146" s="139"/>
      <c r="W146" s="139"/>
      <c r="X146" s="139"/>
      <c r="Y146" s="139"/>
      <c r="Z146" s="139"/>
      <c r="AA146" s="139"/>
      <c r="AB146" s="139"/>
      <c r="AC146" s="139"/>
      <c r="AD146" s="139"/>
      <c r="AE146" s="139"/>
      <c r="AF146" s="15"/>
      <c r="AG146" s="15"/>
      <c r="AH146" s="15"/>
      <c r="AI146" s="79"/>
      <c r="AJ146" s="79"/>
    </row>
    <row r="147" spans="1:36" ht="12.75">
      <c r="A147" s="139"/>
      <c r="B147" s="139"/>
      <c r="C147" s="137" t="s">
        <v>182</v>
      </c>
      <c r="D147" s="789"/>
      <c r="E147" s="790"/>
      <c r="F147" s="790"/>
      <c r="G147" s="790"/>
      <c r="H147" s="791"/>
      <c r="I147" s="139"/>
      <c r="J147" s="139" t="s">
        <v>274</v>
      </c>
      <c r="K147" s="139"/>
      <c r="L147" s="233"/>
      <c r="M147" s="233"/>
      <c r="N147" s="233"/>
      <c r="O147" s="233"/>
      <c r="P147" s="233"/>
      <c r="Q147" s="139"/>
      <c r="R147" s="139"/>
      <c r="S147" s="139"/>
      <c r="T147" s="139"/>
      <c r="U147" s="139"/>
      <c r="V147" s="139"/>
      <c r="W147" s="139"/>
      <c r="X147" s="139"/>
      <c r="Y147" s="139"/>
      <c r="Z147" s="139"/>
      <c r="AA147" s="139"/>
      <c r="AB147" s="139"/>
      <c r="AC147" s="139"/>
      <c r="AD147" s="139"/>
      <c r="AE147" s="139"/>
      <c r="AF147" s="15"/>
      <c r="AG147" s="15"/>
      <c r="AH147" s="15"/>
      <c r="AI147" s="79"/>
      <c r="AJ147" s="79"/>
    </row>
    <row r="148" spans="1:36" ht="12.75">
      <c r="A148" s="139"/>
      <c r="B148" s="139"/>
      <c r="C148" s="139"/>
      <c r="D148" s="139"/>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5"/>
      <c r="AG148" s="15"/>
      <c r="AH148" s="15"/>
      <c r="AI148" s="79"/>
      <c r="AJ148" s="79"/>
    </row>
    <row r="149" spans="1:36" ht="15">
      <c r="A149" s="4" t="s">
        <v>241</v>
      </c>
      <c r="B149" s="5"/>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15"/>
      <c r="AG149" s="15"/>
      <c r="AH149" s="15"/>
      <c r="AI149" s="79"/>
      <c r="AJ149" s="79"/>
    </row>
    <row r="150" spans="1:36" ht="12.75">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5"/>
      <c r="AG150" s="15"/>
      <c r="AH150" s="15"/>
      <c r="AI150" s="79"/>
      <c r="AJ150" s="79"/>
    </row>
    <row r="151" spans="1:36" ht="12.75">
      <c r="A151" s="352" t="s">
        <v>317</v>
      </c>
      <c r="B151" s="352"/>
      <c r="C151" s="352"/>
      <c r="D151" s="352"/>
      <c r="E151" s="352"/>
      <c r="F151" s="352"/>
      <c r="G151" s="352"/>
      <c r="H151" s="352"/>
      <c r="I151" s="352"/>
      <c r="J151" s="352"/>
      <c r="K151" s="352"/>
      <c r="L151" s="352"/>
      <c r="M151" s="352"/>
      <c r="N151" s="352"/>
      <c r="O151" s="352"/>
      <c r="P151" s="352"/>
      <c r="Q151" s="352"/>
      <c r="R151" s="352"/>
      <c r="S151" s="352"/>
      <c r="T151" s="352"/>
      <c r="U151" s="352"/>
      <c r="V151" s="352"/>
      <c r="W151" s="352"/>
      <c r="X151" s="238"/>
      <c r="Y151" s="238"/>
      <c r="Z151" s="238"/>
      <c r="AA151" s="238"/>
      <c r="AB151" s="238"/>
      <c r="AC151" s="238"/>
      <c r="AD151" s="238"/>
      <c r="AE151" s="135"/>
      <c r="AF151" s="15"/>
      <c r="AG151" s="15"/>
      <c r="AH151" s="15"/>
      <c r="AI151" s="79"/>
      <c r="AJ151" s="79"/>
    </row>
    <row r="152" spans="1:36" ht="12.75">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5"/>
      <c r="AG152" s="15"/>
      <c r="AH152" s="15"/>
      <c r="AI152" s="79"/>
      <c r="AJ152" s="79"/>
    </row>
    <row r="153" spans="1:36" ht="12.75">
      <c r="A153" s="148" t="s">
        <v>318</v>
      </c>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c r="AA153" s="146"/>
      <c r="AB153" s="146"/>
      <c r="AC153" s="146"/>
      <c r="AD153" s="146"/>
      <c r="AE153" s="146"/>
      <c r="AF153" s="15"/>
      <c r="AG153" s="15"/>
      <c r="AH153" s="15"/>
      <c r="AI153" s="79"/>
      <c r="AJ153" s="79"/>
    </row>
    <row r="154" spans="1:36" ht="12.75">
      <c r="A154" s="148" t="s">
        <v>319</v>
      </c>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c r="AA154" s="146"/>
      <c r="AB154" s="146"/>
      <c r="AC154" s="146"/>
      <c r="AD154" s="146"/>
      <c r="AE154" s="146"/>
      <c r="AF154" s="15"/>
      <c r="AG154" s="15"/>
      <c r="AH154" s="15"/>
      <c r="AI154" s="79"/>
      <c r="AJ154" s="79"/>
    </row>
    <row r="155" spans="1:36" ht="12.75">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5"/>
      <c r="AG155" s="15"/>
      <c r="AH155" s="15"/>
      <c r="AI155" s="79"/>
      <c r="AJ155" s="79"/>
    </row>
    <row r="156" spans="1:36" ht="13.5">
      <c r="A156" s="146"/>
      <c r="B156" s="774" t="s">
        <v>320</v>
      </c>
      <c r="C156" s="775"/>
      <c r="D156" s="775"/>
      <c r="E156" s="775"/>
      <c r="F156" s="775"/>
      <c r="G156" s="775"/>
      <c r="H156" s="775"/>
      <c r="I156" s="775"/>
      <c r="J156" s="775"/>
      <c r="K156" s="284"/>
      <c r="L156" s="146"/>
      <c r="M156" s="146"/>
      <c r="N156" s="146"/>
      <c r="O156" s="146"/>
      <c r="P156" s="347"/>
      <c r="Q156" s="146"/>
      <c r="R156" s="774" t="s">
        <v>321</v>
      </c>
      <c r="S156" s="775"/>
      <c r="T156" s="775"/>
      <c r="U156" s="775"/>
      <c r="V156" s="775"/>
      <c r="W156" s="775"/>
      <c r="X156" s="775"/>
      <c r="Y156" s="775"/>
      <c r="Z156" s="775"/>
      <c r="AA156" s="284"/>
      <c r="AB156" s="146"/>
      <c r="AC156" s="146"/>
      <c r="AD156" s="146"/>
      <c r="AE156" s="146"/>
      <c r="AF156" s="15"/>
      <c r="AG156" s="15"/>
      <c r="AH156" s="15"/>
      <c r="AI156" s="79"/>
      <c r="AJ156" s="79"/>
    </row>
    <row r="157" spans="1:36" ht="12.75">
      <c r="A157" s="146" t="s">
        <v>242</v>
      </c>
      <c r="B157" s="146"/>
      <c r="C157" s="146"/>
      <c r="D157" s="146"/>
      <c r="E157" s="146"/>
      <c r="F157" s="122"/>
      <c r="G157" s="689"/>
      <c r="H157" s="788"/>
      <c r="I157" s="788"/>
      <c r="J157" s="788"/>
      <c r="K157" s="788"/>
      <c r="L157" s="788"/>
      <c r="M157" s="788"/>
      <c r="N157" s="690"/>
      <c r="O157" s="146"/>
      <c r="P157" s="347"/>
      <c r="Q157" s="146" t="s">
        <v>242</v>
      </c>
      <c r="R157" s="146"/>
      <c r="S157" s="146"/>
      <c r="T157" s="146"/>
      <c r="U157" s="146"/>
      <c r="V157" s="122"/>
      <c r="W157" s="689"/>
      <c r="X157" s="788"/>
      <c r="Y157" s="788"/>
      <c r="Z157" s="788"/>
      <c r="AA157" s="788"/>
      <c r="AB157" s="788"/>
      <c r="AC157" s="788"/>
      <c r="AD157" s="690"/>
      <c r="AE157" s="146"/>
      <c r="AF157" s="15"/>
      <c r="AG157" s="15"/>
      <c r="AH157" s="15"/>
      <c r="AI157" s="79"/>
      <c r="AJ157" s="79"/>
    </row>
    <row r="158" spans="1:36" ht="13.5">
      <c r="A158" s="780" t="s">
        <v>243</v>
      </c>
      <c r="B158" s="781"/>
      <c r="C158" s="781"/>
      <c r="D158" s="781"/>
      <c r="E158" s="781"/>
      <c r="F158" s="780" t="s">
        <v>195</v>
      </c>
      <c r="G158" s="781"/>
      <c r="H158" s="776"/>
      <c r="I158" s="777"/>
      <c r="J158" s="778"/>
      <c r="K158" s="237" t="s">
        <v>239</v>
      </c>
      <c r="L158" s="776"/>
      <c r="M158" s="777"/>
      <c r="N158" s="778"/>
      <c r="O158" s="146"/>
      <c r="P158" s="347"/>
      <c r="Q158" s="780" t="s">
        <v>243</v>
      </c>
      <c r="R158" s="781"/>
      <c r="S158" s="781"/>
      <c r="T158" s="781"/>
      <c r="U158" s="781"/>
      <c r="V158" s="780" t="s">
        <v>195</v>
      </c>
      <c r="W158" s="781"/>
      <c r="X158" s="776"/>
      <c r="Y158" s="777"/>
      <c r="Z158" s="778"/>
      <c r="AA158" s="237" t="s">
        <v>239</v>
      </c>
      <c r="AB158" s="776"/>
      <c r="AC158" s="777"/>
      <c r="AD158" s="778"/>
      <c r="AE158" s="146"/>
      <c r="AF158" s="15"/>
      <c r="AG158" s="15"/>
      <c r="AH158" s="15"/>
      <c r="AI158" s="79"/>
      <c r="AJ158" s="79"/>
    </row>
    <row r="159" spans="1:36" ht="13.5">
      <c r="A159" s="725" t="s">
        <v>364</v>
      </c>
      <c r="B159" s="726"/>
      <c r="C159" s="726"/>
      <c r="D159" s="726"/>
      <c r="E159" s="726"/>
      <c r="F159" s="726"/>
      <c r="G159" s="726"/>
      <c r="H159" s="726"/>
      <c r="I159" s="726"/>
      <c r="J159" s="726"/>
      <c r="K159" s="779"/>
      <c r="L159" s="570"/>
      <c r="M159" s="571"/>
      <c r="N159" s="572"/>
      <c r="O159" s="146"/>
      <c r="P159" s="347"/>
      <c r="Q159" s="725" t="s">
        <v>364</v>
      </c>
      <c r="R159" s="726"/>
      <c r="S159" s="726"/>
      <c r="T159" s="726"/>
      <c r="U159" s="726"/>
      <c r="V159" s="726"/>
      <c r="W159" s="726"/>
      <c r="X159" s="726"/>
      <c r="Y159" s="726"/>
      <c r="Z159" s="726"/>
      <c r="AA159" s="779"/>
      <c r="AB159" s="570"/>
      <c r="AC159" s="571"/>
      <c r="AD159" s="572"/>
      <c r="AE159" s="146"/>
      <c r="AF159" s="15"/>
      <c r="AG159" s="15"/>
      <c r="AH159" s="15"/>
      <c r="AI159" s="79"/>
      <c r="AJ159" s="79"/>
    </row>
    <row r="160" spans="1:36" ht="13.5">
      <c r="A160" s="725" t="s">
        <v>322</v>
      </c>
      <c r="B160" s="726"/>
      <c r="C160" s="726"/>
      <c r="D160" s="726"/>
      <c r="E160" s="726"/>
      <c r="F160" s="726"/>
      <c r="G160" s="726"/>
      <c r="H160" s="726"/>
      <c r="I160" s="726"/>
      <c r="J160" s="726"/>
      <c r="K160" s="785"/>
      <c r="L160" s="570"/>
      <c r="M160" s="571"/>
      <c r="N160" s="572"/>
      <c r="O160" s="146"/>
      <c r="P160" s="347"/>
      <c r="Q160" s="725" t="s">
        <v>322</v>
      </c>
      <c r="R160" s="726"/>
      <c r="S160" s="726"/>
      <c r="T160" s="726"/>
      <c r="U160" s="726"/>
      <c r="V160" s="726"/>
      <c r="W160" s="726"/>
      <c r="X160" s="726"/>
      <c r="Y160" s="726"/>
      <c r="Z160" s="726"/>
      <c r="AA160" s="785"/>
      <c r="AB160" s="570"/>
      <c r="AC160" s="571"/>
      <c r="AD160" s="572"/>
      <c r="AE160" s="146"/>
      <c r="AF160" s="15"/>
      <c r="AG160" s="15"/>
      <c r="AH160" s="15"/>
      <c r="AI160" s="79"/>
      <c r="AJ160" s="79"/>
    </row>
    <row r="161" spans="1:36" ht="13.5">
      <c r="A161" s="279" t="s">
        <v>244</v>
      </c>
      <c r="B161" s="279"/>
      <c r="C161" s="279"/>
      <c r="D161" s="279"/>
      <c r="E161" s="279"/>
      <c r="F161" s="279"/>
      <c r="G161" s="279"/>
      <c r="H161" s="279"/>
      <c r="I161" s="279"/>
      <c r="J161" s="279"/>
      <c r="K161" s="284"/>
      <c r="L161" s="135"/>
      <c r="M161" s="135"/>
      <c r="N161" s="115"/>
      <c r="O161" s="135"/>
      <c r="P161" s="347"/>
      <c r="Q161" s="279" t="s">
        <v>244</v>
      </c>
      <c r="R161" s="279"/>
      <c r="S161" s="279"/>
      <c r="T161" s="279"/>
      <c r="U161" s="279"/>
      <c r="V161" s="279"/>
      <c r="W161" s="279"/>
      <c r="X161" s="279"/>
      <c r="Y161" s="279"/>
      <c r="Z161" s="279"/>
      <c r="AA161" s="284"/>
      <c r="AB161" s="135"/>
      <c r="AC161" s="135"/>
      <c r="AD161" s="115"/>
      <c r="AE161" s="135"/>
      <c r="AF161" s="15"/>
      <c r="AG161" s="15"/>
      <c r="AH161" s="15"/>
      <c r="AI161" s="79"/>
      <c r="AJ161" s="79"/>
    </row>
    <row r="162" spans="1:36" ht="12.75">
      <c r="A162" s="729" t="s">
        <v>245</v>
      </c>
      <c r="B162" s="779"/>
      <c r="C162" s="779"/>
      <c r="D162" s="779"/>
      <c r="E162" s="779"/>
      <c r="F162" s="779"/>
      <c r="G162" s="779"/>
      <c r="H162" s="779"/>
      <c r="I162" s="779"/>
      <c r="J162" s="779"/>
      <c r="K162" s="779"/>
      <c r="L162" s="135"/>
      <c r="M162" s="135"/>
      <c r="N162" s="115"/>
      <c r="O162" s="135"/>
      <c r="P162" s="347"/>
      <c r="Q162" s="729" t="s">
        <v>245</v>
      </c>
      <c r="R162" s="779"/>
      <c r="S162" s="779"/>
      <c r="T162" s="779"/>
      <c r="U162" s="779"/>
      <c r="V162" s="779"/>
      <c r="W162" s="779"/>
      <c r="X162" s="779"/>
      <c r="Y162" s="779"/>
      <c r="Z162" s="779"/>
      <c r="AA162" s="779"/>
      <c r="AB162" s="135"/>
      <c r="AC162" s="135"/>
      <c r="AD162" s="115"/>
      <c r="AE162" s="135"/>
      <c r="AF162" s="15"/>
      <c r="AG162" s="15"/>
      <c r="AH162" s="15"/>
      <c r="AI162" s="79"/>
      <c r="AJ162" s="79"/>
    </row>
    <row r="163" spans="1:36" ht="13.5">
      <c r="A163" s="189"/>
      <c r="B163" s="189"/>
      <c r="C163" s="189"/>
      <c r="D163" s="189"/>
      <c r="E163" s="189"/>
      <c r="F163" s="189"/>
      <c r="G163" s="189"/>
      <c r="H163" s="189"/>
      <c r="I163" s="189"/>
      <c r="J163" s="189"/>
      <c r="K163" s="111" t="s">
        <v>246</v>
      </c>
      <c r="L163" s="570"/>
      <c r="M163" s="571"/>
      <c r="N163" s="572"/>
      <c r="O163" s="146"/>
      <c r="P163" s="347"/>
      <c r="Q163" s="189"/>
      <c r="R163" s="189"/>
      <c r="S163" s="189"/>
      <c r="T163" s="189"/>
      <c r="U163" s="189"/>
      <c r="V163" s="189"/>
      <c r="W163" s="189"/>
      <c r="X163" s="189"/>
      <c r="Y163" s="189"/>
      <c r="Z163" s="189"/>
      <c r="AA163" s="111" t="s">
        <v>246</v>
      </c>
      <c r="AB163" s="570"/>
      <c r="AC163" s="571"/>
      <c r="AD163" s="572"/>
      <c r="AE163" s="146"/>
      <c r="AF163" s="15"/>
      <c r="AG163" s="15"/>
      <c r="AH163" s="15"/>
      <c r="AI163" s="79"/>
      <c r="AJ163" s="79"/>
    </row>
    <row r="164" spans="1:36" ht="13.5">
      <c r="A164" s="725" t="s">
        <v>247</v>
      </c>
      <c r="B164" s="726"/>
      <c r="C164" s="726"/>
      <c r="D164" s="726"/>
      <c r="E164" s="726"/>
      <c r="F164" s="726"/>
      <c r="G164" s="726"/>
      <c r="H164" s="726"/>
      <c r="I164" s="726"/>
      <c r="J164" s="726"/>
      <c r="K164" s="779"/>
      <c r="L164" s="776"/>
      <c r="M164" s="777"/>
      <c r="N164" s="778"/>
      <c r="O164" s="146"/>
      <c r="P164" s="347"/>
      <c r="Q164" s="725" t="s">
        <v>247</v>
      </c>
      <c r="R164" s="726"/>
      <c r="S164" s="726"/>
      <c r="T164" s="726"/>
      <c r="U164" s="726"/>
      <c r="V164" s="726"/>
      <c r="W164" s="726"/>
      <c r="X164" s="726"/>
      <c r="Y164" s="726"/>
      <c r="Z164" s="726"/>
      <c r="AA164" s="779"/>
      <c r="AB164" s="776"/>
      <c r="AC164" s="777"/>
      <c r="AD164" s="778"/>
      <c r="AE164" s="146"/>
      <c r="AF164" s="15"/>
      <c r="AG164" s="15"/>
      <c r="AH164" s="15"/>
      <c r="AI164" s="79"/>
      <c r="AJ164" s="79"/>
    </row>
    <row r="165" spans="1:36" ht="13.5">
      <c r="A165" s="725" t="s">
        <v>135</v>
      </c>
      <c r="B165" s="726"/>
      <c r="C165" s="726"/>
      <c r="D165" s="726"/>
      <c r="E165" s="726"/>
      <c r="F165" s="726"/>
      <c r="G165" s="726"/>
      <c r="H165" s="726"/>
      <c r="I165" s="726"/>
      <c r="J165" s="726"/>
      <c r="K165" s="779"/>
      <c r="L165" s="792"/>
      <c r="M165" s="793"/>
      <c r="N165" s="794"/>
      <c r="O165" s="146"/>
      <c r="P165" s="347"/>
      <c r="Q165" s="725" t="s">
        <v>135</v>
      </c>
      <c r="R165" s="726"/>
      <c r="S165" s="726"/>
      <c r="T165" s="726"/>
      <c r="U165" s="726"/>
      <c r="V165" s="726"/>
      <c r="W165" s="726"/>
      <c r="X165" s="726"/>
      <c r="Y165" s="726"/>
      <c r="Z165" s="726"/>
      <c r="AA165" s="779"/>
      <c r="AB165" s="792"/>
      <c r="AC165" s="793"/>
      <c r="AD165" s="794"/>
      <c r="AE165" s="146"/>
      <c r="AF165" s="15"/>
      <c r="AG165" s="15"/>
      <c r="AH165" s="15"/>
      <c r="AI165" s="79"/>
      <c r="AJ165" s="79"/>
    </row>
    <row r="166" spans="1:36" ht="13.5">
      <c r="A166" s="725" t="s">
        <v>136</v>
      </c>
      <c r="B166" s="726"/>
      <c r="C166" s="726"/>
      <c r="D166" s="726"/>
      <c r="E166" s="726"/>
      <c r="F166" s="726"/>
      <c r="G166" s="726"/>
      <c r="H166" s="726"/>
      <c r="I166" s="726"/>
      <c r="J166" s="726"/>
      <c r="K166" s="779"/>
      <c r="L166" s="792"/>
      <c r="M166" s="793"/>
      <c r="N166" s="794"/>
      <c r="O166" s="146"/>
      <c r="P166" s="347"/>
      <c r="Q166" s="725" t="s">
        <v>136</v>
      </c>
      <c r="R166" s="726"/>
      <c r="S166" s="726"/>
      <c r="T166" s="726"/>
      <c r="U166" s="726"/>
      <c r="V166" s="726"/>
      <c r="W166" s="726"/>
      <c r="X166" s="726"/>
      <c r="Y166" s="726"/>
      <c r="Z166" s="726"/>
      <c r="AA166" s="779"/>
      <c r="AB166" s="792"/>
      <c r="AC166" s="793"/>
      <c r="AD166" s="794"/>
      <c r="AE166" s="146"/>
      <c r="AF166" s="15"/>
      <c r="AG166" s="15"/>
      <c r="AH166" s="15"/>
      <c r="AI166" s="79"/>
      <c r="AJ166" s="79"/>
    </row>
    <row r="167" spans="1:36" ht="12.75">
      <c r="A167" s="146"/>
      <c r="B167" s="146"/>
      <c r="C167" s="146"/>
      <c r="D167" s="146"/>
      <c r="E167" s="146"/>
      <c r="F167" s="146"/>
      <c r="G167" s="146"/>
      <c r="H167" s="146"/>
      <c r="I167" s="146"/>
      <c r="J167" s="146"/>
      <c r="K167" s="146"/>
      <c r="L167" s="146"/>
      <c r="M167" s="146"/>
      <c r="N167" s="146"/>
      <c r="O167" s="146"/>
      <c r="P167" s="353"/>
      <c r="Q167" s="146"/>
      <c r="R167" s="146"/>
      <c r="S167" s="146"/>
      <c r="T167" s="146"/>
      <c r="U167" s="146"/>
      <c r="V167" s="146"/>
      <c r="W167" s="146"/>
      <c r="X167" s="146"/>
      <c r="Y167" s="146"/>
      <c r="Z167" s="146"/>
      <c r="AA167" s="146"/>
      <c r="AB167" s="146"/>
      <c r="AC167" s="146"/>
      <c r="AD167" s="146"/>
      <c r="AE167" s="146"/>
      <c r="AF167" s="15"/>
      <c r="AG167" s="15"/>
      <c r="AH167" s="15"/>
      <c r="AI167" s="79"/>
      <c r="AJ167" s="79"/>
    </row>
    <row r="168" spans="1:36" ht="12.75">
      <c r="A168" s="148" t="s">
        <v>323</v>
      </c>
      <c r="B168" s="148"/>
      <c r="C168" s="148"/>
      <c r="D168" s="148"/>
      <c r="E168" s="148"/>
      <c r="F168" s="148"/>
      <c r="G168" s="148"/>
      <c r="H168" s="148"/>
      <c r="I168" s="148"/>
      <c r="J168" s="148"/>
      <c r="K168" s="148"/>
      <c r="L168" s="148"/>
      <c r="M168" s="148"/>
      <c r="N168" s="148"/>
      <c r="O168" s="354"/>
      <c r="P168" s="148" t="s">
        <v>323</v>
      </c>
      <c r="Q168" s="146"/>
      <c r="R168" s="146"/>
      <c r="S168" s="146"/>
      <c r="T168" s="146"/>
      <c r="U168" s="146"/>
      <c r="V168" s="146"/>
      <c r="W168" s="146"/>
      <c r="X168" s="146"/>
      <c r="Y168" s="146"/>
      <c r="Z168" s="146"/>
      <c r="AA168" s="146"/>
      <c r="AB168" s="146"/>
      <c r="AC168" s="146"/>
      <c r="AD168" s="146"/>
      <c r="AE168" s="146"/>
      <c r="AF168" s="15"/>
      <c r="AG168" s="15"/>
      <c r="AH168" s="15"/>
      <c r="AI168" s="79"/>
      <c r="AJ168" s="79"/>
    </row>
    <row r="169" spans="1:36" ht="12.75">
      <c r="A169" s="148" t="s">
        <v>324</v>
      </c>
      <c r="B169" s="148"/>
      <c r="C169" s="148"/>
      <c r="D169" s="148"/>
      <c r="E169" s="148"/>
      <c r="F169" s="148"/>
      <c r="G169" s="148"/>
      <c r="H169" s="148"/>
      <c r="I169" s="148"/>
      <c r="J169" s="148"/>
      <c r="K169" s="148"/>
      <c r="L169" s="173"/>
      <c r="M169" s="173"/>
      <c r="N169" s="173"/>
      <c r="O169" s="354"/>
      <c r="P169" s="148" t="s">
        <v>324</v>
      </c>
      <c r="Q169" s="146"/>
      <c r="R169" s="146"/>
      <c r="S169" s="146"/>
      <c r="T169" s="146"/>
      <c r="U169" s="146"/>
      <c r="V169" s="146"/>
      <c r="W169" s="146"/>
      <c r="X169" s="146"/>
      <c r="Y169" s="146"/>
      <c r="Z169" s="146"/>
      <c r="AA169" s="146"/>
      <c r="AB169" s="122"/>
      <c r="AC169" s="122"/>
      <c r="AD169" s="122"/>
      <c r="AE169" s="146"/>
      <c r="AF169" s="15"/>
      <c r="AG169" s="15"/>
      <c r="AH169" s="15"/>
      <c r="AI169" s="79"/>
      <c r="AJ169" s="79"/>
    </row>
    <row r="170" spans="1:36" ht="12.75">
      <c r="A170" s="148"/>
      <c r="B170" s="148"/>
      <c r="C170" s="148"/>
      <c r="D170" s="148"/>
      <c r="E170" s="148"/>
      <c r="F170" s="148"/>
      <c r="G170" s="148"/>
      <c r="H170" s="148"/>
      <c r="I170" s="148"/>
      <c r="J170" s="148"/>
      <c r="K170" s="148"/>
      <c r="L170" s="173"/>
      <c r="M170" s="173"/>
      <c r="N170" s="173"/>
      <c r="O170" s="148"/>
      <c r="P170" s="353"/>
      <c r="Q170" s="146"/>
      <c r="R170" s="146"/>
      <c r="S170" s="146"/>
      <c r="T170" s="146"/>
      <c r="U170" s="146"/>
      <c r="V170" s="146"/>
      <c r="W170" s="146"/>
      <c r="X170" s="146"/>
      <c r="Y170" s="146"/>
      <c r="Z170" s="146"/>
      <c r="AA170" s="146"/>
      <c r="AB170" s="122"/>
      <c r="AC170" s="122"/>
      <c r="AD170" s="122"/>
      <c r="AE170" s="146"/>
      <c r="AF170" s="15"/>
      <c r="AG170" s="15"/>
      <c r="AH170" s="15"/>
      <c r="AI170" s="79"/>
      <c r="AJ170" s="79"/>
    </row>
    <row r="171" spans="1:36" ht="13.5">
      <c r="A171" s="142" t="s">
        <v>325</v>
      </c>
      <c r="B171" s="146"/>
      <c r="C171" s="259"/>
      <c r="D171" s="259"/>
      <c r="E171" s="259"/>
      <c r="F171" s="259"/>
      <c r="G171" s="259"/>
      <c r="H171" s="259"/>
      <c r="I171" s="259"/>
      <c r="J171" s="259"/>
      <c r="K171" s="284"/>
      <c r="L171" s="122"/>
      <c r="M171" s="122"/>
      <c r="N171" s="122"/>
      <c r="O171" s="138"/>
      <c r="P171" s="355"/>
      <c r="Q171" s="146"/>
      <c r="R171" s="142" t="s">
        <v>325</v>
      </c>
      <c r="S171" s="259"/>
      <c r="T171" s="259"/>
      <c r="U171" s="259"/>
      <c r="V171" s="259"/>
      <c r="W171" s="259"/>
      <c r="X171" s="259"/>
      <c r="Y171" s="259"/>
      <c r="Z171" s="259"/>
      <c r="AA171" s="284"/>
      <c r="AB171" s="122"/>
      <c r="AC171" s="122"/>
      <c r="AD171" s="122"/>
      <c r="AE171" s="153"/>
      <c r="AF171" s="15"/>
      <c r="AG171" s="15"/>
      <c r="AH171" s="15"/>
      <c r="AI171" s="79"/>
      <c r="AJ171" s="79"/>
    </row>
    <row r="172" spans="1:36" ht="13.5">
      <c r="A172" s="142" t="s">
        <v>326</v>
      </c>
      <c r="B172" s="146"/>
      <c r="C172" s="259"/>
      <c r="D172" s="259"/>
      <c r="E172" s="259"/>
      <c r="F172" s="259"/>
      <c r="G172" s="259"/>
      <c r="H172" s="259"/>
      <c r="I172" s="259"/>
      <c r="J172" s="259"/>
      <c r="K172" s="284"/>
      <c r="L172" s="122"/>
      <c r="M172" s="122"/>
      <c r="N172" s="122"/>
      <c r="O172" s="138"/>
      <c r="P172" s="355"/>
      <c r="Q172" s="146"/>
      <c r="R172" s="142" t="s">
        <v>326</v>
      </c>
      <c r="S172" s="259"/>
      <c r="T172" s="259"/>
      <c r="U172" s="259"/>
      <c r="V172" s="259"/>
      <c r="W172" s="259"/>
      <c r="X172" s="259"/>
      <c r="Y172" s="259"/>
      <c r="Z172" s="259"/>
      <c r="AA172" s="284"/>
      <c r="AB172" s="122"/>
      <c r="AC172" s="122"/>
      <c r="AD172" s="122"/>
      <c r="AE172" s="153"/>
      <c r="AF172" s="15"/>
      <c r="AG172" s="15"/>
      <c r="AH172" s="15"/>
      <c r="AI172" s="79"/>
      <c r="AJ172" s="79"/>
    </row>
    <row r="173" spans="1:36" ht="12.75">
      <c r="A173" s="146"/>
      <c r="B173" s="349"/>
      <c r="C173" s="279"/>
      <c r="D173" s="279"/>
      <c r="E173" s="279"/>
      <c r="F173" s="780" t="s">
        <v>195</v>
      </c>
      <c r="G173" s="781"/>
      <c r="H173" s="796">
        <f>H158</f>
        <v>0</v>
      </c>
      <c r="I173" s="797"/>
      <c r="J173" s="798"/>
      <c r="K173" s="237" t="s">
        <v>239</v>
      </c>
      <c r="L173" s="796">
        <f>L158</f>
        <v>0</v>
      </c>
      <c r="M173" s="797"/>
      <c r="N173" s="798"/>
      <c r="O173" s="153"/>
      <c r="P173" s="355"/>
      <c r="Q173" s="146"/>
      <c r="R173" s="349"/>
      <c r="S173" s="279"/>
      <c r="T173" s="279"/>
      <c r="U173" s="279"/>
      <c r="V173" s="780" t="s">
        <v>195</v>
      </c>
      <c r="W173" s="781"/>
      <c r="X173" s="796">
        <f>X158</f>
        <v>0</v>
      </c>
      <c r="Y173" s="797"/>
      <c r="Z173" s="798"/>
      <c r="AA173" s="237" t="s">
        <v>239</v>
      </c>
      <c r="AB173" s="796">
        <f>AB158</f>
        <v>0</v>
      </c>
      <c r="AC173" s="797"/>
      <c r="AD173" s="798"/>
      <c r="AE173" s="153"/>
      <c r="AF173" s="15"/>
      <c r="AG173" s="15"/>
      <c r="AH173" s="15"/>
      <c r="AI173" s="79"/>
      <c r="AJ173" s="79"/>
    </row>
    <row r="174" spans="1:36" ht="13.5">
      <c r="A174" s="725" t="s">
        <v>248</v>
      </c>
      <c r="B174" s="726"/>
      <c r="C174" s="726"/>
      <c r="D174" s="726"/>
      <c r="E174" s="726"/>
      <c r="F174" s="726"/>
      <c r="G174" s="726"/>
      <c r="H174" s="726"/>
      <c r="I174" s="726"/>
      <c r="J174" s="726"/>
      <c r="K174" s="284" t="s">
        <v>182</v>
      </c>
      <c r="L174" s="766"/>
      <c r="M174" s="767"/>
      <c r="N174" s="768"/>
      <c r="O174" s="153"/>
      <c r="P174" s="355"/>
      <c r="Q174" s="725" t="s">
        <v>248</v>
      </c>
      <c r="R174" s="726"/>
      <c r="S174" s="726"/>
      <c r="T174" s="726"/>
      <c r="U174" s="726"/>
      <c r="V174" s="726"/>
      <c r="W174" s="726"/>
      <c r="X174" s="726"/>
      <c r="Y174" s="726"/>
      <c r="Z174" s="726"/>
      <c r="AA174" s="284" t="s">
        <v>182</v>
      </c>
      <c r="AB174" s="766"/>
      <c r="AC174" s="767"/>
      <c r="AD174" s="768"/>
      <c r="AE174" s="153"/>
      <c r="AF174" s="15"/>
      <c r="AG174" s="15"/>
      <c r="AH174" s="15"/>
      <c r="AI174" s="79"/>
      <c r="AJ174" s="79"/>
    </row>
    <row r="175" spans="1:36" ht="13.5">
      <c r="A175" s="725" t="s">
        <v>249</v>
      </c>
      <c r="B175" s="726"/>
      <c r="C175" s="726"/>
      <c r="D175" s="726"/>
      <c r="E175" s="726"/>
      <c r="F175" s="726"/>
      <c r="G175" s="726"/>
      <c r="H175" s="726"/>
      <c r="I175" s="726"/>
      <c r="J175" s="726"/>
      <c r="K175" s="284" t="s">
        <v>182</v>
      </c>
      <c r="L175" s="766"/>
      <c r="M175" s="767"/>
      <c r="N175" s="768"/>
      <c r="O175" s="153"/>
      <c r="P175" s="355"/>
      <c r="Q175" s="725" t="s">
        <v>249</v>
      </c>
      <c r="R175" s="726"/>
      <c r="S175" s="726"/>
      <c r="T175" s="726"/>
      <c r="U175" s="726"/>
      <c r="V175" s="726"/>
      <c r="W175" s="726"/>
      <c r="X175" s="726"/>
      <c r="Y175" s="726"/>
      <c r="Z175" s="726"/>
      <c r="AA175" s="284" t="s">
        <v>182</v>
      </c>
      <c r="AB175" s="766"/>
      <c r="AC175" s="767"/>
      <c r="AD175" s="768"/>
      <c r="AE175" s="153"/>
      <c r="AF175" s="15"/>
      <c r="AG175" s="15"/>
      <c r="AH175" s="15"/>
      <c r="AI175" s="79"/>
      <c r="AJ175" s="79"/>
    </row>
    <row r="176" spans="1:36" ht="12.75">
      <c r="A176" s="725" t="s">
        <v>250</v>
      </c>
      <c r="B176" s="726"/>
      <c r="C176" s="726"/>
      <c r="D176" s="726"/>
      <c r="E176" s="726"/>
      <c r="F176" s="726"/>
      <c r="G176" s="726"/>
      <c r="H176" s="726"/>
      <c r="I176" s="726"/>
      <c r="J176" s="726"/>
      <c r="K176" s="111" t="s">
        <v>182</v>
      </c>
      <c r="L176" s="766"/>
      <c r="M176" s="767"/>
      <c r="N176" s="768"/>
      <c r="O176" s="153"/>
      <c r="P176" s="355"/>
      <c r="Q176" s="725" t="s">
        <v>250</v>
      </c>
      <c r="R176" s="726"/>
      <c r="S176" s="726"/>
      <c r="T176" s="726"/>
      <c r="U176" s="726"/>
      <c r="V176" s="726"/>
      <c r="W176" s="726"/>
      <c r="X176" s="726"/>
      <c r="Y176" s="726"/>
      <c r="Z176" s="726"/>
      <c r="AA176" s="111" t="s">
        <v>182</v>
      </c>
      <c r="AB176" s="766"/>
      <c r="AC176" s="767"/>
      <c r="AD176" s="768"/>
      <c r="AE176" s="153"/>
      <c r="AF176" s="15"/>
      <c r="AG176" s="15"/>
      <c r="AH176" s="15"/>
      <c r="AI176" s="79"/>
      <c r="AJ176" s="79"/>
    </row>
    <row r="177" spans="1:36" ht="12.75">
      <c r="A177" s="725" t="s">
        <v>251</v>
      </c>
      <c r="B177" s="726"/>
      <c r="C177" s="726"/>
      <c r="D177" s="726"/>
      <c r="E177" s="726"/>
      <c r="F177" s="726"/>
      <c r="G177" s="726"/>
      <c r="H177" s="726"/>
      <c r="I177" s="726"/>
      <c r="J177" s="726"/>
      <c r="K177" s="111" t="s">
        <v>182</v>
      </c>
      <c r="L177" s="766"/>
      <c r="M177" s="767"/>
      <c r="N177" s="768"/>
      <c r="O177" s="153"/>
      <c r="P177" s="355"/>
      <c r="Q177" s="725" t="s">
        <v>251</v>
      </c>
      <c r="R177" s="726"/>
      <c r="S177" s="726"/>
      <c r="T177" s="726"/>
      <c r="U177" s="726"/>
      <c r="V177" s="726"/>
      <c r="W177" s="726"/>
      <c r="X177" s="726"/>
      <c r="Y177" s="726"/>
      <c r="Z177" s="726"/>
      <c r="AA177" s="111" t="s">
        <v>182</v>
      </c>
      <c r="AB177" s="766"/>
      <c r="AC177" s="767"/>
      <c r="AD177" s="768"/>
      <c r="AE177" s="153"/>
      <c r="AF177" s="15"/>
      <c r="AG177" s="15"/>
      <c r="AH177" s="15"/>
      <c r="AI177" s="79"/>
      <c r="AJ177" s="79"/>
    </row>
    <row r="178" spans="1:36" ht="12.75">
      <c r="A178" s="725" t="s">
        <v>252</v>
      </c>
      <c r="B178" s="726"/>
      <c r="C178" s="726"/>
      <c r="D178" s="726"/>
      <c r="E178" s="726"/>
      <c r="F178" s="726"/>
      <c r="G178" s="726"/>
      <c r="H178" s="726"/>
      <c r="I178" s="726"/>
      <c r="J178" s="726"/>
      <c r="K178" s="111" t="s">
        <v>182</v>
      </c>
      <c r="L178" s="766"/>
      <c r="M178" s="767"/>
      <c r="N178" s="768"/>
      <c r="O178" s="153"/>
      <c r="P178" s="355"/>
      <c r="Q178" s="725" t="s">
        <v>252</v>
      </c>
      <c r="R178" s="726"/>
      <c r="S178" s="726"/>
      <c r="T178" s="726"/>
      <c r="U178" s="726"/>
      <c r="V178" s="726"/>
      <c r="W178" s="726"/>
      <c r="X178" s="726"/>
      <c r="Y178" s="726"/>
      <c r="Z178" s="726"/>
      <c r="AA178" s="111" t="s">
        <v>182</v>
      </c>
      <c r="AB178" s="766"/>
      <c r="AC178" s="767"/>
      <c r="AD178" s="768"/>
      <c r="AE178" s="153"/>
      <c r="AF178" s="15"/>
      <c r="AG178" s="15"/>
      <c r="AH178" s="15"/>
      <c r="AI178" s="79"/>
      <c r="AJ178" s="79"/>
    </row>
    <row r="179" spans="1:36" ht="12.75">
      <c r="A179" s="725" t="s">
        <v>253</v>
      </c>
      <c r="B179" s="726"/>
      <c r="C179" s="726"/>
      <c r="D179" s="726"/>
      <c r="E179" s="726"/>
      <c r="F179" s="726"/>
      <c r="G179" s="726"/>
      <c r="H179" s="726"/>
      <c r="I179" s="726"/>
      <c r="J179" s="726"/>
      <c r="K179" s="111" t="s">
        <v>182</v>
      </c>
      <c r="L179" s="766"/>
      <c r="M179" s="767"/>
      <c r="N179" s="768"/>
      <c r="O179" s="153"/>
      <c r="P179" s="355"/>
      <c r="Q179" s="725" t="s">
        <v>253</v>
      </c>
      <c r="R179" s="726"/>
      <c r="S179" s="726"/>
      <c r="T179" s="726"/>
      <c r="U179" s="726"/>
      <c r="V179" s="726"/>
      <c r="W179" s="726"/>
      <c r="X179" s="726"/>
      <c r="Y179" s="726"/>
      <c r="Z179" s="726"/>
      <c r="AA179" s="111" t="s">
        <v>182</v>
      </c>
      <c r="AB179" s="766"/>
      <c r="AC179" s="767"/>
      <c r="AD179" s="768"/>
      <c r="AE179" s="153"/>
      <c r="AF179" s="15"/>
      <c r="AG179" s="15"/>
      <c r="AH179" s="15"/>
      <c r="AI179" s="79"/>
      <c r="AJ179" s="79"/>
    </row>
    <row r="180" spans="1:36" ht="12.75">
      <c r="A180" s="153"/>
      <c r="B180" s="153"/>
      <c r="C180" s="153"/>
      <c r="D180" s="153"/>
      <c r="E180" s="153"/>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
      <c r="AG180" s="15"/>
      <c r="AH180" s="15"/>
      <c r="AI180" s="79"/>
      <c r="AJ180" s="79"/>
    </row>
    <row r="181" spans="1:36" ht="15">
      <c r="A181" s="12" t="s">
        <v>327</v>
      </c>
      <c r="B181" s="13"/>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6"/>
      <c r="AF181" s="15"/>
      <c r="AG181" s="15"/>
      <c r="AH181" s="15"/>
      <c r="AI181" s="79"/>
      <c r="AJ181" s="79"/>
    </row>
    <row r="182" spans="1:36" ht="13.5">
      <c r="A182" s="356"/>
      <c r="B182" s="356"/>
      <c r="C182" s="229"/>
      <c r="D182" s="229"/>
      <c r="E182" s="229"/>
      <c r="F182" s="229"/>
      <c r="G182" s="229"/>
      <c r="H182" s="229"/>
      <c r="I182" s="229"/>
      <c r="J182" s="229"/>
      <c r="K182" s="229"/>
      <c r="L182" s="229"/>
      <c r="M182" s="229"/>
      <c r="N182" s="229"/>
      <c r="O182" s="229"/>
      <c r="P182" s="229"/>
      <c r="Q182" s="229"/>
      <c r="R182" s="229"/>
      <c r="S182" s="229"/>
      <c r="T182" s="229"/>
      <c r="U182" s="229"/>
      <c r="V182" s="229"/>
      <c r="W182" s="229"/>
      <c r="X182" s="229"/>
      <c r="Y182" s="229"/>
      <c r="Z182" s="229"/>
      <c r="AA182" s="229"/>
      <c r="AB182" s="229"/>
      <c r="AC182" s="229"/>
      <c r="AD182" s="229"/>
      <c r="AE182" s="229"/>
      <c r="AF182" s="15"/>
      <c r="AG182" s="15"/>
      <c r="AH182" s="15"/>
      <c r="AI182" s="79"/>
      <c r="AJ182" s="79"/>
    </row>
    <row r="183" spans="1:36" ht="13.5">
      <c r="A183" s="356"/>
      <c r="B183" s="357" t="s">
        <v>129</v>
      </c>
      <c r="C183" s="229"/>
      <c r="D183" s="229"/>
      <c r="E183" s="229"/>
      <c r="F183" s="229"/>
      <c r="G183" s="229"/>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229"/>
      <c r="AE183" s="229"/>
      <c r="AF183" s="15"/>
      <c r="AG183" s="15"/>
      <c r="AH183" s="15"/>
      <c r="AI183" s="79"/>
      <c r="AJ183" s="79"/>
    </row>
    <row r="184" spans="1:36" ht="13.5">
      <c r="A184" s="122"/>
      <c r="B184" s="245"/>
      <c r="C184" s="245"/>
      <c r="D184" s="245"/>
      <c r="E184" s="245"/>
      <c r="F184" s="245"/>
      <c r="G184" s="245"/>
      <c r="H184" s="245"/>
      <c r="I184" s="245"/>
      <c r="J184" s="245"/>
      <c r="K184" s="245"/>
      <c r="L184" s="245"/>
      <c r="M184" s="245"/>
      <c r="N184" s="245"/>
      <c r="O184" s="245"/>
      <c r="P184" s="245"/>
      <c r="Q184" s="245"/>
      <c r="R184" s="245"/>
      <c r="S184" s="245"/>
      <c r="T184" s="245"/>
      <c r="U184" s="245"/>
      <c r="V184" s="245"/>
      <c r="W184" s="245"/>
      <c r="X184" s="245"/>
      <c r="Y184" s="245"/>
      <c r="Z184" s="245"/>
      <c r="AA184" s="245"/>
      <c r="AB184" s="245"/>
      <c r="AC184" s="245"/>
      <c r="AD184" s="245"/>
      <c r="AE184" s="279"/>
      <c r="AF184" s="15"/>
      <c r="AG184" s="15"/>
      <c r="AH184" s="15"/>
      <c r="AI184" s="79"/>
      <c r="AJ184" s="79"/>
    </row>
    <row r="185" spans="1:36" s="2" customFormat="1" ht="12.75">
      <c r="A185" s="148"/>
      <c r="B185" s="148"/>
      <c r="C185" s="799" t="s">
        <v>219</v>
      </c>
      <c r="D185" s="800"/>
      <c r="E185" s="800"/>
      <c r="F185" s="800"/>
      <c r="G185" s="800"/>
      <c r="H185" s="800"/>
      <c r="I185" s="800"/>
      <c r="J185" s="800"/>
      <c r="K185" s="800"/>
      <c r="L185" s="800"/>
      <c r="M185" s="800"/>
      <c r="N185" s="148"/>
      <c r="O185" s="148"/>
      <c r="P185" s="148"/>
      <c r="Q185" s="148"/>
      <c r="R185" s="148"/>
      <c r="S185" s="148"/>
      <c r="T185" s="148"/>
      <c r="U185" s="148"/>
      <c r="V185" s="148"/>
      <c r="W185" s="148"/>
      <c r="X185" s="148"/>
      <c r="Y185" s="148"/>
      <c r="Z185" s="148"/>
      <c r="AA185" s="148"/>
      <c r="AB185" s="148"/>
      <c r="AC185" s="148"/>
      <c r="AD185" s="148"/>
      <c r="AE185" s="148"/>
      <c r="AF185" s="15"/>
      <c r="AG185" s="15"/>
      <c r="AH185" s="15"/>
      <c r="AI185" s="79"/>
      <c r="AJ185" s="79"/>
    </row>
    <row r="186" spans="1:36" ht="12.7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79"/>
      <c r="AJ186" s="79"/>
    </row>
    <row r="187" spans="1:36" ht="12.7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79"/>
      <c r="AJ187" s="79"/>
    </row>
    <row r="188" spans="1:36" ht="12.7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79"/>
      <c r="AJ188" s="79"/>
    </row>
    <row r="189" spans="35:36" ht="12.75">
      <c r="AI189" s="79"/>
      <c r="AJ189" s="79"/>
    </row>
  </sheetData>
  <sheetProtection/>
  <mergeCells count="313">
    <mergeCell ref="C37:I37"/>
    <mergeCell ref="M36:O36"/>
    <mergeCell ref="A42:B42"/>
    <mergeCell ref="A36:B36"/>
    <mergeCell ref="C36:I36"/>
    <mergeCell ref="J36:L36"/>
    <mergeCell ref="U42:W42"/>
    <mergeCell ref="A43:B43"/>
    <mergeCell ref="M37:O37"/>
    <mergeCell ref="A38:B38"/>
    <mergeCell ref="J38:L38"/>
    <mergeCell ref="M38:O38"/>
    <mergeCell ref="C42:H42"/>
    <mergeCell ref="J42:L42"/>
    <mergeCell ref="O42:Q42"/>
    <mergeCell ref="A37:B37"/>
    <mergeCell ref="V47:X47"/>
    <mergeCell ref="V48:X48"/>
    <mergeCell ref="O44:S44"/>
    <mergeCell ref="U44:W44"/>
    <mergeCell ref="R47:T47"/>
    <mergeCell ref="N47:P47"/>
    <mergeCell ref="AB173:AD173"/>
    <mergeCell ref="V173:W173"/>
    <mergeCell ref="L174:N174"/>
    <mergeCell ref="F173:G173"/>
    <mergeCell ref="Q37:S37"/>
    <mergeCell ref="U37:W37"/>
    <mergeCell ref="J43:L43"/>
    <mergeCell ref="U38:W38"/>
    <mergeCell ref="U43:W43"/>
    <mergeCell ref="J37:L37"/>
    <mergeCell ref="AB176:AD176"/>
    <mergeCell ref="Q174:Z174"/>
    <mergeCell ref="X173:Z173"/>
    <mergeCell ref="F17:O17"/>
    <mergeCell ref="V17:AE17"/>
    <mergeCell ref="N46:P46"/>
    <mergeCell ref="Q46:U46"/>
    <mergeCell ref="V46:X46"/>
    <mergeCell ref="U36:W36"/>
    <mergeCell ref="Y36:AA36"/>
    <mergeCell ref="C185:M185"/>
    <mergeCell ref="A179:J179"/>
    <mergeCell ref="L179:N179"/>
    <mergeCell ref="Q179:Z179"/>
    <mergeCell ref="AC36:AE36"/>
    <mergeCell ref="AC44:AE44"/>
    <mergeCell ref="AC38:AE38"/>
    <mergeCell ref="Q36:S36"/>
    <mergeCell ref="Y37:AA37"/>
    <mergeCell ref="Y38:AA38"/>
    <mergeCell ref="L178:N178"/>
    <mergeCell ref="H173:J173"/>
    <mergeCell ref="L173:N173"/>
    <mergeCell ref="AB177:AD177"/>
    <mergeCell ref="A177:J177"/>
    <mergeCell ref="L177:N177"/>
    <mergeCell ref="Q177:Z177"/>
    <mergeCell ref="A174:J174"/>
    <mergeCell ref="AB174:AD174"/>
    <mergeCell ref="Q175:Z175"/>
    <mergeCell ref="AB179:AD179"/>
    <mergeCell ref="A178:J178"/>
    <mergeCell ref="A175:J175"/>
    <mergeCell ref="L175:N175"/>
    <mergeCell ref="Q178:Z178"/>
    <mergeCell ref="AB178:AD178"/>
    <mergeCell ref="A176:J176"/>
    <mergeCell ref="L176:N176"/>
    <mergeCell ref="Q176:Z176"/>
    <mergeCell ref="AB175:AD175"/>
    <mergeCell ref="AB160:AD160"/>
    <mergeCell ref="AB164:AD164"/>
    <mergeCell ref="AB166:AD166"/>
    <mergeCell ref="A162:K162"/>
    <mergeCell ref="Q162:AA162"/>
    <mergeCell ref="L163:N163"/>
    <mergeCell ref="AB163:AD163"/>
    <mergeCell ref="A160:K160"/>
    <mergeCell ref="L160:N160"/>
    <mergeCell ref="Q160:AA160"/>
    <mergeCell ref="A166:K166"/>
    <mergeCell ref="L166:N166"/>
    <mergeCell ref="Q166:AA166"/>
    <mergeCell ref="A164:K164"/>
    <mergeCell ref="A165:K165"/>
    <mergeCell ref="L165:N165"/>
    <mergeCell ref="Q165:AA165"/>
    <mergeCell ref="L164:N164"/>
    <mergeCell ref="Q164:AA164"/>
    <mergeCell ref="AB165:AD165"/>
    <mergeCell ref="AB159:AD159"/>
    <mergeCell ref="AB134:AD134"/>
    <mergeCell ref="A138:AD139"/>
    <mergeCell ref="D141:H141"/>
    <mergeCell ref="Q135:Z135"/>
    <mergeCell ref="AB135:AD135"/>
    <mergeCell ref="D143:H143"/>
    <mergeCell ref="A135:J135"/>
    <mergeCell ref="L135:N135"/>
    <mergeCell ref="D142:H142"/>
    <mergeCell ref="AB158:AD158"/>
    <mergeCell ref="Q158:U158"/>
    <mergeCell ref="V158:W158"/>
    <mergeCell ref="W157:AD157"/>
    <mergeCell ref="X158:Z158"/>
    <mergeCell ref="L158:N158"/>
    <mergeCell ref="G157:N157"/>
    <mergeCell ref="D147:H147"/>
    <mergeCell ref="D144:H144"/>
    <mergeCell ref="A159:K159"/>
    <mergeCell ref="L159:N159"/>
    <mergeCell ref="Q159:AA159"/>
    <mergeCell ref="A158:E158"/>
    <mergeCell ref="F158:G158"/>
    <mergeCell ref="H158:J158"/>
    <mergeCell ref="B156:J156"/>
    <mergeCell ref="R156:Z156"/>
    <mergeCell ref="A132:C132"/>
    <mergeCell ref="D132:E132"/>
    <mergeCell ref="L132:N132"/>
    <mergeCell ref="A134:J134"/>
    <mergeCell ref="L134:N134"/>
    <mergeCell ref="Q134:Z134"/>
    <mergeCell ref="Q132:S132"/>
    <mergeCell ref="A133:C133"/>
    <mergeCell ref="D133:E133"/>
    <mergeCell ref="L133:N133"/>
    <mergeCell ref="Q133:S133"/>
    <mergeCell ref="AB132:AD132"/>
    <mergeCell ref="T132:U132"/>
    <mergeCell ref="T133:U133"/>
    <mergeCell ref="AB133:AD133"/>
    <mergeCell ref="X129:Z129"/>
    <mergeCell ref="AB129:AD129"/>
    <mergeCell ref="F129:G129"/>
    <mergeCell ref="H129:J129"/>
    <mergeCell ref="L129:N129"/>
    <mergeCell ref="V129:W129"/>
    <mergeCell ref="AB131:AD131"/>
    <mergeCell ref="A130:K130"/>
    <mergeCell ref="L130:N130"/>
    <mergeCell ref="A131:K131"/>
    <mergeCell ref="L131:N131"/>
    <mergeCell ref="AB130:AD130"/>
    <mergeCell ref="Q130:AA130"/>
    <mergeCell ref="Q131:AA131"/>
    <mergeCell ref="A123:C123"/>
    <mergeCell ref="D123:E123"/>
    <mergeCell ref="L123:N123"/>
    <mergeCell ref="Q123:S123"/>
    <mergeCell ref="AB123:AD123"/>
    <mergeCell ref="T123:U123"/>
    <mergeCell ref="B128:N128"/>
    <mergeCell ref="R128:AD128"/>
    <mergeCell ref="A124:J124"/>
    <mergeCell ref="L124:N124"/>
    <mergeCell ref="Q124:Z124"/>
    <mergeCell ref="AB124:AD124"/>
    <mergeCell ref="A125:J125"/>
    <mergeCell ref="L125:N125"/>
    <mergeCell ref="Q125:Z125"/>
    <mergeCell ref="AB125:AD125"/>
    <mergeCell ref="AB94:AD94"/>
    <mergeCell ref="L122:N122"/>
    <mergeCell ref="Q122:S122"/>
    <mergeCell ref="A121:K121"/>
    <mergeCell ref="L121:N121"/>
    <mergeCell ref="Q121:AA121"/>
    <mergeCell ref="AB122:AD122"/>
    <mergeCell ref="T122:U122"/>
    <mergeCell ref="A122:C122"/>
    <mergeCell ref="D122:E122"/>
    <mergeCell ref="K99:M99"/>
    <mergeCell ref="AB99:AD99"/>
    <mergeCell ref="K100:M100"/>
    <mergeCell ref="AB100:AD100"/>
    <mergeCell ref="X119:Z119"/>
    <mergeCell ref="R117:Z117"/>
    <mergeCell ref="Q120:AA120"/>
    <mergeCell ref="AB120:AD120"/>
    <mergeCell ref="F119:G119"/>
    <mergeCell ref="H119:J119"/>
    <mergeCell ref="L119:N119"/>
    <mergeCell ref="V119:W119"/>
    <mergeCell ref="B117:J117"/>
    <mergeCell ref="B94:I94"/>
    <mergeCell ref="K94:M94"/>
    <mergeCell ref="S94:Z94"/>
    <mergeCell ref="AB121:AD121"/>
    <mergeCell ref="B118:N118"/>
    <mergeCell ref="R118:AD118"/>
    <mergeCell ref="AB119:AD119"/>
    <mergeCell ref="A120:K120"/>
    <mergeCell ref="L120:N120"/>
    <mergeCell ref="B93:I93"/>
    <mergeCell ref="K93:M93"/>
    <mergeCell ref="B92:I92"/>
    <mergeCell ref="K92:M92"/>
    <mergeCell ref="B90:I90"/>
    <mergeCell ref="AB90:AD90"/>
    <mergeCell ref="K90:M90"/>
    <mergeCell ref="K91:M91"/>
    <mergeCell ref="B91:I91"/>
    <mergeCell ref="AB93:AD93"/>
    <mergeCell ref="S93:Z93"/>
    <mergeCell ref="S90:Z90"/>
    <mergeCell ref="S91:Z91"/>
    <mergeCell ref="AB87:AD87"/>
    <mergeCell ref="AB88:AD88"/>
    <mergeCell ref="S92:Z92"/>
    <mergeCell ref="AB92:AD92"/>
    <mergeCell ref="AB89:AD89"/>
    <mergeCell ref="AB91:AD91"/>
    <mergeCell ref="AB76:AD76"/>
    <mergeCell ref="S89:Z89"/>
    <mergeCell ref="B86:I86"/>
    <mergeCell ref="B85:I85"/>
    <mergeCell ref="AB86:AD86"/>
    <mergeCell ref="K88:M88"/>
    <mergeCell ref="S88:Z88"/>
    <mergeCell ref="K81:M81"/>
    <mergeCell ref="AB81:AD81"/>
    <mergeCell ref="K86:M86"/>
    <mergeCell ref="AB77:AD77"/>
    <mergeCell ref="B87:I87"/>
    <mergeCell ref="K87:M87"/>
    <mergeCell ref="AB78:AD78"/>
    <mergeCell ref="AB80:AD80"/>
    <mergeCell ref="K85:M85"/>
    <mergeCell ref="AB85:AD85"/>
    <mergeCell ref="S85:Z85"/>
    <mergeCell ref="S86:Z86"/>
    <mergeCell ref="B89:I89"/>
    <mergeCell ref="S87:Z87"/>
    <mergeCell ref="K75:M75"/>
    <mergeCell ref="K78:M78"/>
    <mergeCell ref="K80:M80"/>
    <mergeCell ref="K77:M77"/>
    <mergeCell ref="K89:M89"/>
    <mergeCell ref="B88:I88"/>
    <mergeCell ref="K76:M76"/>
    <mergeCell ref="AB75:AD75"/>
    <mergeCell ref="K79:M79"/>
    <mergeCell ref="AB79:AD79"/>
    <mergeCell ref="E50:I50"/>
    <mergeCell ref="K50:L50"/>
    <mergeCell ref="AB73:AD73"/>
    <mergeCell ref="K73:M73"/>
    <mergeCell ref="K72:M72"/>
    <mergeCell ref="AB72:AD72"/>
    <mergeCell ref="AB71:AD71"/>
    <mergeCell ref="K71:M71"/>
    <mergeCell ref="AB74:AD74"/>
    <mergeCell ref="K74:M74"/>
    <mergeCell ref="AB61:AD61"/>
    <mergeCell ref="AB62:AD62"/>
    <mergeCell ref="AB65:AD65"/>
    <mergeCell ref="AB66:AD66"/>
    <mergeCell ref="AB68:AD68"/>
    <mergeCell ref="K69:M69"/>
    <mergeCell ref="AB69:AD69"/>
    <mergeCell ref="K68:M68"/>
    <mergeCell ref="R49:T49"/>
    <mergeCell ref="AB56:AD56"/>
    <mergeCell ref="AB57:AD57"/>
    <mergeCell ref="AB60:AD60"/>
    <mergeCell ref="AB58:AD58"/>
    <mergeCell ref="AB59:AD59"/>
    <mergeCell ref="V49:X49"/>
    <mergeCell ref="K65:M65"/>
    <mergeCell ref="K66:M66"/>
    <mergeCell ref="K67:M67"/>
    <mergeCell ref="K64:M64"/>
    <mergeCell ref="AB55:AD55"/>
    <mergeCell ref="AB67:AD67"/>
    <mergeCell ref="AB63:AD63"/>
    <mergeCell ref="AB64:AD64"/>
    <mergeCell ref="K57:M57"/>
    <mergeCell ref="K59:M59"/>
    <mergeCell ref="K63:M63"/>
    <mergeCell ref="K56:M56"/>
    <mergeCell ref="K62:M62"/>
    <mergeCell ref="K61:M61"/>
    <mergeCell ref="K60:M60"/>
    <mergeCell ref="K55:M55"/>
    <mergeCell ref="K58:M58"/>
    <mergeCell ref="F13:O13"/>
    <mergeCell ref="F15:O15"/>
    <mergeCell ref="C43:H43"/>
    <mergeCell ref="N48:P48"/>
    <mergeCell ref="M39:O39"/>
    <mergeCell ref="V15:AE15"/>
    <mergeCell ref="V12:AE12"/>
    <mergeCell ref="V13:AE13"/>
    <mergeCell ref="N50:P50"/>
    <mergeCell ref="R50:T50"/>
    <mergeCell ref="V50:X50"/>
    <mergeCell ref="O43:Q43"/>
    <mergeCell ref="AC43:AE43"/>
    <mergeCell ref="AC37:AE37"/>
    <mergeCell ref="Q38:S38"/>
    <mergeCell ref="F7:O7"/>
    <mergeCell ref="C38:I38"/>
    <mergeCell ref="N49:P49"/>
    <mergeCell ref="AC42:AE42"/>
    <mergeCell ref="R48:T48"/>
    <mergeCell ref="M34:O35"/>
    <mergeCell ref="V7:AE7"/>
    <mergeCell ref="F9:O9"/>
    <mergeCell ref="V9:AE9"/>
    <mergeCell ref="F12:O12"/>
  </mergeCells>
  <hyperlinks>
    <hyperlink ref="C185:M185" location="Questionnaire!A1" display="Click here to go back to questionnaire"/>
    <hyperlink ref="A1" r:id="rId1" display="www.jamesdance.com"/>
    <hyperlink ref="M34:O35" location="'Exchange Rates'!A1" display="Exchange Rate"/>
  </hyperlinks>
  <printOptions/>
  <pageMargins left="0.25" right="0.25" top="0.25" bottom="0.25" header="0.5" footer="0.5"/>
  <pageSetup horizontalDpi="600" verticalDpi="600" orientation="portrait" r:id="rId4"/>
  <legacyDrawing r:id="rId3"/>
</worksheet>
</file>

<file path=xl/worksheets/sheet5.xml><?xml version="1.0" encoding="utf-8"?>
<worksheet xmlns="http://schemas.openxmlformats.org/spreadsheetml/2006/main" xmlns:r="http://schemas.openxmlformats.org/officeDocument/2006/relationships">
  <sheetPr>
    <tabColor indexed="13"/>
  </sheetPr>
  <dimension ref="A1:CL101"/>
  <sheetViews>
    <sheetView zoomScalePageLayoutView="0" workbookViewId="0" topLeftCell="A1">
      <pane xSplit="13" ySplit="2" topLeftCell="N3" activePane="bottomRight" state="frozen"/>
      <selection pane="topLeft" activeCell="A1" sqref="A1"/>
      <selection pane="topRight" activeCell="N1" sqref="N1"/>
      <selection pane="bottomLeft" activeCell="A3" sqref="A3"/>
      <selection pane="bottomRight" activeCell="H7" sqref="H7:L7"/>
    </sheetView>
  </sheetViews>
  <sheetFormatPr defaultColWidth="3.28125" defaultRowHeight="12.75"/>
  <cols>
    <col min="1" max="36" width="3.28125" style="0" customWidth="1"/>
    <col min="37" max="77" width="3.28125" style="8" customWidth="1"/>
  </cols>
  <sheetData>
    <row r="1" spans="1:90" s="7" customFormat="1" ht="12" customHeight="1">
      <c r="A1" s="121" t="s">
        <v>193</v>
      </c>
      <c r="B1" s="122"/>
      <c r="C1" s="122"/>
      <c r="D1" s="122"/>
      <c r="E1" s="122"/>
      <c r="F1" s="122"/>
      <c r="G1" s="122"/>
      <c r="H1" s="122"/>
      <c r="I1" s="122"/>
      <c r="J1" s="122"/>
      <c r="K1" s="122"/>
      <c r="L1" s="122"/>
      <c r="M1" s="122"/>
      <c r="N1" s="110" t="s">
        <v>237</v>
      </c>
      <c r="O1" s="110"/>
      <c r="P1" s="198"/>
      <c r="Q1" s="724" t="str">
        <f>CONCATENATE(Questionnaire!G14," ",Questionnaire!G13)</f>
        <v> </v>
      </c>
      <c r="R1" s="724"/>
      <c r="S1" s="724"/>
      <c r="T1" s="724"/>
      <c r="U1" s="724"/>
      <c r="V1" s="724"/>
      <c r="W1" s="724"/>
      <c r="X1" s="724"/>
      <c r="Y1" s="724"/>
      <c r="Z1" s="724"/>
      <c r="AA1" s="724"/>
      <c r="AB1" s="724"/>
      <c r="AC1" s="724"/>
      <c r="AD1" s="197"/>
      <c r="AE1" s="197"/>
      <c r="AF1" s="197"/>
      <c r="AG1" s="197"/>
      <c r="AH1" s="197"/>
      <c r="AI1" s="197"/>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c r="CF1" s="122"/>
      <c r="CG1" s="122"/>
      <c r="CH1" s="122"/>
      <c r="CI1" s="122"/>
      <c r="CJ1" s="122"/>
      <c r="CK1" s="122"/>
      <c r="CL1" s="122"/>
    </row>
    <row r="2" spans="1:90" s="7" customFormat="1" ht="22.5" customHeight="1">
      <c r="A2" s="123" t="s">
        <v>559</v>
      </c>
      <c r="B2" s="122"/>
      <c r="C2" s="122"/>
      <c r="D2" s="122"/>
      <c r="E2" s="122"/>
      <c r="F2" s="122"/>
      <c r="G2" s="122"/>
      <c r="H2" s="122"/>
      <c r="I2" s="122"/>
      <c r="J2" s="122"/>
      <c r="K2" s="122"/>
      <c r="L2" s="122"/>
      <c r="M2" s="122"/>
      <c r="N2" s="110" t="s">
        <v>238</v>
      </c>
      <c r="O2" s="110"/>
      <c r="P2" s="198"/>
      <c r="Q2" s="724" t="str">
        <f>CONCATENATE(Questionnaire!W14," ",Questionnaire!W13)</f>
        <v> </v>
      </c>
      <c r="R2" s="724"/>
      <c r="S2" s="724"/>
      <c r="T2" s="724"/>
      <c r="U2" s="724"/>
      <c r="V2" s="724"/>
      <c r="W2" s="724"/>
      <c r="X2" s="724"/>
      <c r="Y2" s="724"/>
      <c r="Z2" s="724"/>
      <c r="AA2" s="724"/>
      <c r="AB2" s="724"/>
      <c r="AC2" s="724"/>
      <c r="AD2" s="197"/>
      <c r="AE2" s="197"/>
      <c r="AF2" s="197"/>
      <c r="AG2" s="197"/>
      <c r="AH2" s="197"/>
      <c r="AI2" s="197"/>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row>
    <row r="3" s="47" customFormat="1" ht="12.75"/>
    <row r="4" spans="1:90" s="7" customFormat="1" ht="12.75">
      <c r="A4" s="296" t="s">
        <v>10</v>
      </c>
      <c r="B4" s="122"/>
      <c r="C4" s="122"/>
      <c r="D4" s="122"/>
      <c r="E4" s="122"/>
      <c r="F4" s="122"/>
      <c r="G4" s="122"/>
      <c r="H4" s="122"/>
      <c r="I4" s="122"/>
      <c r="J4" s="122"/>
      <c r="K4" s="122"/>
      <c r="L4" s="122"/>
      <c r="M4" s="122"/>
      <c r="N4" s="260"/>
      <c r="O4" s="260"/>
      <c r="P4" s="260"/>
      <c r="Q4" s="260"/>
      <c r="R4" s="260"/>
      <c r="S4" s="260"/>
      <c r="T4" s="260"/>
      <c r="U4" s="260"/>
      <c r="V4" s="260"/>
      <c r="W4" s="260"/>
      <c r="X4" s="260"/>
      <c r="Y4" s="260"/>
      <c r="Z4" s="358"/>
      <c r="AA4" s="260"/>
      <c r="AB4" s="260"/>
      <c r="AC4" s="260"/>
      <c r="AD4" s="260"/>
      <c r="AE4" s="260"/>
      <c r="AF4" s="260"/>
      <c r="AG4" s="260"/>
      <c r="AH4" s="260"/>
      <c r="AI4" s="260"/>
      <c r="AJ4" s="260"/>
      <c r="AK4" s="260"/>
      <c r="AL4" s="299"/>
      <c r="AM4" s="260"/>
      <c r="AN4" s="260"/>
      <c r="AO4" s="260"/>
      <c r="AP4" s="260"/>
      <c r="AQ4" s="260"/>
      <c r="AR4" s="260"/>
      <c r="AS4" s="260"/>
      <c r="AT4" s="260"/>
      <c r="AU4" s="260"/>
      <c r="AV4" s="260"/>
      <c r="AW4" s="260"/>
      <c r="AX4" s="260"/>
      <c r="AY4" s="260"/>
      <c r="AZ4" s="358"/>
      <c r="BA4" s="260"/>
      <c r="BB4" s="260"/>
      <c r="BC4" s="260"/>
      <c r="BD4" s="260"/>
      <c r="BE4" s="260"/>
      <c r="BF4" s="260"/>
      <c r="BG4" s="260"/>
      <c r="BH4" s="260"/>
      <c r="BI4" s="260"/>
      <c r="BJ4" s="260"/>
      <c r="BK4" s="260"/>
      <c r="BL4" s="299"/>
      <c r="BM4" s="358"/>
      <c r="BN4" s="260"/>
      <c r="BO4" s="260"/>
      <c r="BP4" s="260"/>
      <c r="BQ4" s="260"/>
      <c r="BR4" s="260"/>
      <c r="BS4" s="260"/>
      <c r="BT4" s="260"/>
      <c r="BU4" s="260"/>
      <c r="BV4" s="260"/>
      <c r="BW4" s="260"/>
      <c r="BX4" s="260"/>
      <c r="BY4" s="299"/>
      <c r="BZ4" s="122"/>
      <c r="CA4" s="122"/>
      <c r="CB4" s="122"/>
      <c r="CC4" s="122"/>
      <c r="CD4" s="122"/>
      <c r="CE4" s="122"/>
      <c r="CF4" s="122"/>
      <c r="CG4" s="122"/>
      <c r="CH4" s="122"/>
      <c r="CI4" s="122"/>
      <c r="CJ4" s="122"/>
      <c r="CK4" s="122"/>
      <c r="CL4" s="122"/>
    </row>
    <row r="5" spans="1:90" s="2" customFormat="1" ht="12.75" customHeight="1">
      <c r="A5" s="298"/>
      <c r="B5" s="298"/>
      <c r="C5" s="298"/>
      <c r="D5" s="298"/>
      <c r="E5" s="298"/>
      <c r="F5" s="238"/>
      <c r="G5" s="238"/>
      <c r="H5" s="238"/>
      <c r="I5" s="238"/>
      <c r="J5" s="238"/>
      <c r="K5" s="238"/>
      <c r="L5" s="238"/>
      <c r="M5" s="238"/>
      <c r="N5" s="202" t="s">
        <v>59</v>
      </c>
      <c r="O5" s="202"/>
      <c r="P5" s="202"/>
      <c r="Q5" s="202"/>
      <c r="R5" s="146"/>
      <c r="S5" s="146"/>
      <c r="T5" s="146"/>
      <c r="U5" s="146"/>
      <c r="V5" s="146"/>
      <c r="W5" s="146"/>
      <c r="X5" s="146"/>
      <c r="Y5" s="299"/>
      <c r="Z5" s="387"/>
      <c r="AA5" s="296" t="s">
        <v>60</v>
      </c>
      <c r="AB5" s="146"/>
      <c r="AC5" s="146"/>
      <c r="AD5" s="146"/>
      <c r="AE5" s="146"/>
      <c r="AF5" s="146"/>
      <c r="AG5" s="146"/>
      <c r="AH5" s="146"/>
      <c r="AI5" s="146"/>
      <c r="AJ5" s="146"/>
      <c r="AK5" s="122"/>
      <c r="AL5" s="299"/>
      <c r="AM5" s="146"/>
      <c r="AN5" s="296" t="s">
        <v>61</v>
      </c>
      <c r="AO5" s="122"/>
      <c r="AP5" s="122"/>
      <c r="AQ5" s="122"/>
      <c r="AR5" s="122"/>
      <c r="AS5" s="122"/>
      <c r="AT5" s="122"/>
      <c r="AU5" s="122"/>
      <c r="AV5" s="122"/>
      <c r="AW5" s="122"/>
      <c r="AX5" s="296"/>
      <c r="AY5" s="299"/>
      <c r="AZ5" s="387"/>
      <c r="BA5" s="296" t="s">
        <v>62</v>
      </c>
      <c r="BB5" s="122"/>
      <c r="BC5" s="122"/>
      <c r="BD5" s="122"/>
      <c r="BE5" s="122"/>
      <c r="BF5" s="122"/>
      <c r="BG5" s="122"/>
      <c r="BH5" s="122"/>
      <c r="BI5" s="296"/>
      <c r="BJ5" s="122"/>
      <c r="BK5" s="122"/>
      <c r="BL5" s="299"/>
      <c r="BM5" s="387"/>
      <c r="BN5" s="296" t="s">
        <v>634</v>
      </c>
      <c r="BO5" s="122"/>
      <c r="BP5" s="122"/>
      <c r="BQ5" s="122"/>
      <c r="BR5" s="122"/>
      <c r="BS5" s="122"/>
      <c r="BT5" s="122"/>
      <c r="BU5" s="122"/>
      <c r="BV5" s="296"/>
      <c r="BW5" s="122"/>
      <c r="BX5" s="122"/>
      <c r="BY5" s="299"/>
      <c r="BZ5" s="146"/>
      <c r="CA5" s="146"/>
      <c r="CB5" s="146"/>
      <c r="CC5" s="146"/>
      <c r="CD5" s="146"/>
      <c r="CE5" s="146"/>
      <c r="CF5" s="146"/>
      <c r="CG5" s="146"/>
      <c r="CH5" s="146"/>
      <c r="CI5" s="146"/>
      <c r="CJ5" s="146"/>
      <c r="CK5" s="146"/>
      <c r="CL5" s="146"/>
    </row>
    <row r="6" spans="1:90" s="2" customFormat="1" ht="12.75">
      <c r="A6" s="298"/>
      <c r="B6" s="298"/>
      <c r="C6" s="298"/>
      <c r="D6" s="298"/>
      <c r="E6" s="298"/>
      <c r="F6" s="146"/>
      <c r="G6" s="146"/>
      <c r="H6" s="146"/>
      <c r="I6" s="146"/>
      <c r="J6" s="146"/>
      <c r="K6" s="146"/>
      <c r="L6" s="146"/>
      <c r="M6" s="146"/>
      <c r="N6" s="146"/>
      <c r="O6" s="146"/>
      <c r="P6" s="146"/>
      <c r="Q6" s="146"/>
      <c r="R6" s="146"/>
      <c r="S6" s="146"/>
      <c r="T6" s="146"/>
      <c r="U6" s="146"/>
      <c r="V6" s="146"/>
      <c r="W6" s="146"/>
      <c r="X6" s="146"/>
      <c r="Y6" s="299"/>
      <c r="Z6" s="146"/>
      <c r="AA6" s="146"/>
      <c r="AB6" s="146"/>
      <c r="AC6" s="146"/>
      <c r="AD6" s="146"/>
      <c r="AE6" s="146"/>
      <c r="AF6" s="146"/>
      <c r="AG6" s="146"/>
      <c r="AH6" s="146"/>
      <c r="AI6" s="146"/>
      <c r="AJ6" s="146"/>
      <c r="AK6" s="146"/>
      <c r="AL6" s="299"/>
      <c r="AM6" s="122"/>
      <c r="AN6" s="146"/>
      <c r="AO6" s="146"/>
      <c r="AP6" s="146"/>
      <c r="AQ6" s="146"/>
      <c r="AR6" s="146"/>
      <c r="AS6" s="146"/>
      <c r="AT6" s="146"/>
      <c r="AU6" s="146"/>
      <c r="AV6" s="146"/>
      <c r="AW6" s="146"/>
      <c r="AX6" s="146"/>
      <c r="AY6" s="299"/>
      <c r="AZ6" s="146"/>
      <c r="BA6" s="146"/>
      <c r="BB6" s="146"/>
      <c r="BC6" s="146"/>
      <c r="BD6" s="146"/>
      <c r="BE6" s="146"/>
      <c r="BF6" s="146"/>
      <c r="BG6" s="146"/>
      <c r="BH6" s="146"/>
      <c r="BI6" s="146"/>
      <c r="BJ6" s="146"/>
      <c r="BK6" s="146"/>
      <c r="BL6" s="299"/>
      <c r="BM6" s="146"/>
      <c r="BN6" s="146"/>
      <c r="BO6" s="146"/>
      <c r="BP6" s="146"/>
      <c r="BQ6" s="146"/>
      <c r="BR6" s="146"/>
      <c r="BS6" s="146"/>
      <c r="BT6" s="146"/>
      <c r="BU6" s="146"/>
      <c r="BV6" s="146"/>
      <c r="BW6" s="146"/>
      <c r="BX6" s="146"/>
      <c r="BY6" s="299"/>
      <c r="BZ6" s="146"/>
      <c r="CA6" s="146"/>
      <c r="CB6" s="146"/>
      <c r="CC6" s="146"/>
      <c r="CD6" s="146"/>
      <c r="CE6" s="146"/>
      <c r="CF6" s="146"/>
      <c r="CG6" s="146"/>
      <c r="CH6" s="146"/>
      <c r="CI6" s="146"/>
      <c r="CJ6" s="146"/>
      <c r="CK6" s="146"/>
      <c r="CL6" s="146"/>
    </row>
    <row r="7" spans="1:90" s="2" customFormat="1" ht="12.75">
      <c r="A7" s="298"/>
      <c r="B7" s="298"/>
      <c r="C7" s="298"/>
      <c r="D7" s="298"/>
      <c r="E7" s="298"/>
      <c r="F7" s="146"/>
      <c r="G7" s="146"/>
      <c r="H7" s="725" t="s">
        <v>16</v>
      </c>
      <c r="I7" s="725"/>
      <c r="J7" s="725"/>
      <c r="K7" s="725"/>
      <c r="L7" s="725"/>
      <c r="M7" s="146"/>
      <c r="N7" s="146"/>
      <c r="O7" s="146" t="s">
        <v>17</v>
      </c>
      <c r="P7" s="146"/>
      <c r="Q7" s="146"/>
      <c r="R7" s="146"/>
      <c r="S7" s="146"/>
      <c r="T7" s="146"/>
      <c r="U7" s="146"/>
      <c r="V7" s="146"/>
      <c r="W7" s="146"/>
      <c r="X7" s="146"/>
      <c r="Y7" s="299"/>
      <c r="Z7" s="146"/>
      <c r="AA7" s="146"/>
      <c r="AB7" s="146" t="s">
        <v>17</v>
      </c>
      <c r="AC7" s="146"/>
      <c r="AD7" s="146"/>
      <c r="AE7" s="146"/>
      <c r="AF7" s="146"/>
      <c r="AG7" s="146"/>
      <c r="AH7" s="146"/>
      <c r="AI7" s="146"/>
      <c r="AJ7" s="146"/>
      <c r="AK7" s="146"/>
      <c r="AL7" s="299"/>
      <c r="AM7" s="146"/>
      <c r="AN7" s="146"/>
      <c r="AO7" s="146" t="s">
        <v>17</v>
      </c>
      <c r="AP7" s="146"/>
      <c r="AQ7" s="146"/>
      <c r="AR7" s="146"/>
      <c r="AS7" s="146"/>
      <c r="AT7" s="146"/>
      <c r="AU7" s="146"/>
      <c r="AV7" s="146"/>
      <c r="AW7" s="146"/>
      <c r="AX7" s="146"/>
      <c r="AY7" s="299"/>
      <c r="AZ7" s="146"/>
      <c r="BA7" s="146"/>
      <c r="BB7" s="146" t="s">
        <v>17</v>
      </c>
      <c r="BC7" s="146"/>
      <c r="BD7" s="146"/>
      <c r="BE7" s="146"/>
      <c r="BF7" s="146"/>
      <c r="BG7" s="146"/>
      <c r="BH7" s="146"/>
      <c r="BI7" s="146"/>
      <c r="BJ7" s="146"/>
      <c r="BK7" s="146"/>
      <c r="BL7" s="299"/>
      <c r="BM7" s="146"/>
      <c r="BN7" s="146"/>
      <c r="BO7" s="146" t="s">
        <v>17</v>
      </c>
      <c r="BP7" s="146"/>
      <c r="BQ7" s="146"/>
      <c r="BR7" s="146"/>
      <c r="BS7" s="146"/>
      <c r="BT7" s="146"/>
      <c r="BU7" s="146"/>
      <c r="BV7" s="146"/>
      <c r="BW7" s="146"/>
      <c r="BX7" s="146"/>
      <c r="BY7" s="299"/>
      <c r="BZ7" s="146"/>
      <c r="CA7" s="146"/>
      <c r="CB7" s="146"/>
      <c r="CC7" s="146"/>
      <c r="CD7" s="146"/>
      <c r="CE7" s="146"/>
      <c r="CF7" s="146"/>
      <c r="CG7" s="146"/>
      <c r="CH7" s="146"/>
      <c r="CI7" s="146"/>
      <c r="CJ7" s="146"/>
      <c r="CK7" s="146"/>
      <c r="CL7" s="146"/>
    </row>
    <row r="8" spans="1:90" s="2" customFormat="1" ht="12.75">
      <c r="A8" s="298"/>
      <c r="B8" s="298"/>
      <c r="C8" s="298"/>
      <c r="D8" s="298"/>
      <c r="E8" s="298"/>
      <c r="F8" s="146"/>
      <c r="G8" s="146"/>
      <c r="H8" s="146"/>
      <c r="I8" s="146"/>
      <c r="J8" s="146"/>
      <c r="K8" s="146"/>
      <c r="L8" s="146"/>
      <c r="M8" s="146"/>
      <c r="N8" s="146"/>
      <c r="O8" s="146" t="s">
        <v>18</v>
      </c>
      <c r="P8" s="146"/>
      <c r="Q8" s="146"/>
      <c r="R8" s="146"/>
      <c r="S8" s="146"/>
      <c r="T8" s="146"/>
      <c r="U8" s="146"/>
      <c r="V8" s="146"/>
      <c r="W8" s="146"/>
      <c r="X8" s="146"/>
      <c r="Y8" s="299"/>
      <c r="Z8" s="146"/>
      <c r="AA8" s="146"/>
      <c r="AB8" s="146" t="s">
        <v>18</v>
      </c>
      <c r="AC8" s="146"/>
      <c r="AD8" s="146"/>
      <c r="AE8" s="146"/>
      <c r="AF8" s="146"/>
      <c r="AG8" s="146"/>
      <c r="AH8" s="146"/>
      <c r="AI8" s="146"/>
      <c r="AJ8" s="146"/>
      <c r="AK8" s="146"/>
      <c r="AL8" s="299"/>
      <c r="AM8" s="146"/>
      <c r="AN8" s="146"/>
      <c r="AO8" s="146" t="s">
        <v>18</v>
      </c>
      <c r="AP8" s="146"/>
      <c r="AQ8" s="146"/>
      <c r="AR8" s="146"/>
      <c r="AS8" s="146"/>
      <c r="AT8" s="146"/>
      <c r="AU8" s="146"/>
      <c r="AV8" s="146"/>
      <c r="AW8" s="146"/>
      <c r="AX8" s="146"/>
      <c r="AY8" s="299"/>
      <c r="AZ8" s="146"/>
      <c r="BA8" s="146"/>
      <c r="BB8" s="146" t="s">
        <v>18</v>
      </c>
      <c r="BC8" s="146"/>
      <c r="BD8" s="146"/>
      <c r="BE8" s="146"/>
      <c r="BF8" s="146"/>
      <c r="BG8" s="146"/>
      <c r="BH8" s="146"/>
      <c r="BI8" s="146"/>
      <c r="BJ8" s="146"/>
      <c r="BK8" s="146"/>
      <c r="BL8" s="299"/>
      <c r="BM8" s="146"/>
      <c r="BN8" s="146"/>
      <c r="BO8" s="146" t="s">
        <v>18</v>
      </c>
      <c r="BP8" s="146"/>
      <c r="BQ8" s="146"/>
      <c r="BR8" s="146"/>
      <c r="BS8" s="146"/>
      <c r="BT8" s="146"/>
      <c r="BU8" s="146"/>
      <c r="BV8" s="146"/>
      <c r="BW8" s="146"/>
      <c r="BX8" s="146"/>
      <c r="BY8" s="299"/>
      <c r="BZ8" s="146"/>
      <c r="CA8" s="146"/>
      <c r="CB8" s="146"/>
      <c r="CC8" s="146"/>
      <c r="CD8" s="146"/>
      <c r="CE8" s="146"/>
      <c r="CF8" s="146"/>
      <c r="CG8" s="146"/>
      <c r="CH8" s="146"/>
      <c r="CI8" s="146"/>
      <c r="CJ8" s="146"/>
      <c r="CK8" s="146"/>
      <c r="CL8" s="146"/>
    </row>
    <row r="9" spans="1:90" s="2" customFormat="1" ht="12.75">
      <c r="A9" s="298"/>
      <c r="B9" s="298"/>
      <c r="C9" s="298"/>
      <c r="D9" s="298"/>
      <c r="E9" s="298"/>
      <c r="F9" s="146"/>
      <c r="G9" s="146"/>
      <c r="H9" s="146"/>
      <c r="I9" s="146"/>
      <c r="J9" s="146"/>
      <c r="K9" s="146"/>
      <c r="L9" s="146"/>
      <c r="M9" s="146"/>
      <c r="N9" s="146"/>
      <c r="O9" s="146" t="s">
        <v>19</v>
      </c>
      <c r="P9" s="146"/>
      <c r="Q9" s="146"/>
      <c r="R9" s="146"/>
      <c r="S9" s="146"/>
      <c r="T9" s="146"/>
      <c r="U9" s="146"/>
      <c r="V9" s="146"/>
      <c r="W9" s="146"/>
      <c r="X9" s="146"/>
      <c r="Y9" s="299"/>
      <c r="Z9" s="146"/>
      <c r="AA9" s="146"/>
      <c r="AB9" s="146" t="s">
        <v>19</v>
      </c>
      <c r="AC9" s="146"/>
      <c r="AD9" s="146"/>
      <c r="AE9" s="146"/>
      <c r="AF9" s="146"/>
      <c r="AG9" s="146"/>
      <c r="AH9" s="146"/>
      <c r="AI9" s="146"/>
      <c r="AJ9" s="146"/>
      <c r="AK9" s="146"/>
      <c r="AL9" s="299"/>
      <c r="AM9" s="146"/>
      <c r="AN9" s="146"/>
      <c r="AO9" s="146" t="s">
        <v>19</v>
      </c>
      <c r="AP9" s="146"/>
      <c r="AQ9" s="146"/>
      <c r="AR9" s="146"/>
      <c r="AS9" s="146"/>
      <c r="AT9" s="146"/>
      <c r="AU9" s="146"/>
      <c r="AV9" s="146"/>
      <c r="AW9" s="146"/>
      <c r="AX9" s="146"/>
      <c r="AY9" s="299"/>
      <c r="AZ9" s="146"/>
      <c r="BA9" s="146"/>
      <c r="BB9" s="146" t="s">
        <v>19</v>
      </c>
      <c r="BC9" s="146"/>
      <c r="BD9" s="146"/>
      <c r="BE9" s="146"/>
      <c r="BF9" s="146"/>
      <c r="BG9" s="146"/>
      <c r="BH9" s="146"/>
      <c r="BI9" s="146"/>
      <c r="BJ9" s="146"/>
      <c r="BK9" s="146"/>
      <c r="BL9" s="299"/>
      <c r="BM9" s="146"/>
      <c r="BN9" s="146"/>
      <c r="BO9" s="146" t="s">
        <v>19</v>
      </c>
      <c r="BP9" s="146"/>
      <c r="BQ9" s="146"/>
      <c r="BR9" s="146"/>
      <c r="BS9" s="146"/>
      <c r="BT9" s="146"/>
      <c r="BU9" s="146"/>
      <c r="BV9" s="146"/>
      <c r="BW9" s="146"/>
      <c r="BX9" s="146"/>
      <c r="BY9" s="299"/>
      <c r="BZ9" s="146"/>
      <c r="CA9" s="146"/>
      <c r="CB9" s="146"/>
      <c r="CC9" s="146"/>
      <c r="CD9" s="146"/>
      <c r="CE9" s="146"/>
      <c r="CF9" s="146"/>
      <c r="CG9" s="146"/>
      <c r="CH9" s="146"/>
      <c r="CI9" s="146"/>
      <c r="CJ9" s="146"/>
      <c r="CK9" s="146"/>
      <c r="CL9" s="146"/>
    </row>
    <row r="10" spans="1:90" s="2" customFormat="1" ht="12.75">
      <c r="A10" s="146"/>
      <c r="B10" s="146"/>
      <c r="C10" s="146"/>
      <c r="D10" s="146"/>
      <c r="E10" s="146"/>
      <c r="F10" s="146"/>
      <c r="G10" s="146"/>
      <c r="H10" s="146"/>
      <c r="I10" s="146"/>
      <c r="J10" s="146"/>
      <c r="K10" s="146"/>
      <c r="L10" s="146"/>
      <c r="M10" s="146"/>
      <c r="N10" s="146"/>
      <c r="O10" s="146" t="s">
        <v>20</v>
      </c>
      <c r="P10" s="146"/>
      <c r="Q10" s="146"/>
      <c r="R10" s="146"/>
      <c r="S10" s="146"/>
      <c r="T10" s="146"/>
      <c r="U10" s="146"/>
      <c r="V10" s="146"/>
      <c r="W10" s="146"/>
      <c r="X10" s="146"/>
      <c r="Y10" s="299"/>
      <c r="Z10" s="146"/>
      <c r="AA10" s="146"/>
      <c r="AB10" s="146" t="s">
        <v>20</v>
      </c>
      <c r="AC10" s="146"/>
      <c r="AD10" s="146"/>
      <c r="AE10" s="146"/>
      <c r="AF10" s="146"/>
      <c r="AG10" s="146"/>
      <c r="AH10" s="146"/>
      <c r="AI10" s="146"/>
      <c r="AJ10" s="146"/>
      <c r="AK10" s="146"/>
      <c r="AL10" s="299"/>
      <c r="AM10" s="146"/>
      <c r="AN10" s="146"/>
      <c r="AO10" s="146" t="s">
        <v>20</v>
      </c>
      <c r="AP10" s="146"/>
      <c r="AQ10" s="146"/>
      <c r="AR10" s="146"/>
      <c r="AS10" s="146"/>
      <c r="AT10" s="146"/>
      <c r="AU10" s="146"/>
      <c r="AV10" s="146"/>
      <c r="AW10" s="146"/>
      <c r="AX10" s="146"/>
      <c r="AY10" s="299"/>
      <c r="AZ10" s="146"/>
      <c r="BA10" s="146"/>
      <c r="BB10" s="146" t="s">
        <v>20</v>
      </c>
      <c r="BC10" s="146"/>
      <c r="BD10" s="146"/>
      <c r="BE10" s="146"/>
      <c r="BF10" s="146"/>
      <c r="BG10" s="146"/>
      <c r="BH10" s="146"/>
      <c r="BI10" s="146"/>
      <c r="BJ10" s="146"/>
      <c r="BK10" s="146"/>
      <c r="BL10" s="299"/>
      <c r="BM10" s="146"/>
      <c r="BN10" s="146"/>
      <c r="BO10" s="146" t="s">
        <v>20</v>
      </c>
      <c r="BP10" s="146"/>
      <c r="BQ10" s="146"/>
      <c r="BR10" s="146"/>
      <c r="BS10" s="146"/>
      <c r="BT10" s="146"/>
      <c r="BU10" s="146"/>
      <c r="BV10" s="146"/>
      <c r="BW10" s="146"/>
      <c r="BX10" s="146"/>
      <c r="BY10" s="299"/>
      <c r="BZ10" s="146"/>
      <c r="CA10" s="146"/>
      <c r="CB10" s="146"/>
      <c r="CC10" s="146"/>
      <c r="CD10" s="146"/>
      <c r="CE10" s="146"/>
      <c r="CF10" s="146"/>
      <c r="CG10" s="146"/>
      <c r="CH10" s="146"/>
      <c r="CI10" s="146"/>
      <c r="CJ10" s="146"/>
      <c r="CK10" s="146"/>
      <c r="CL10" s="146"/>
    </row>
    <row r="11" spans="1:90" s="2" customFormat="1" ht="12.75">
      <c r="A11" s="146"/>
      <c r="B11" s="146"/>
      <c r="C11" s="146"/>
      <c r="D11" s="146"/>
      <c r="E11" s="146"/>
      <c r="F11" s="146"/>
      <c r="G11" s="146"/>
      <c r="H11" s="146"/>
      <c r="I11" s="146"/>
      <c r="J11" s="146"/>
      <c r="K11" s="146"/>
      <c r="L11" s="146"/>
      <c r="M11" s="146"/>
      <c r="N11" s="146"/>
      <c r="O11" s="146" t="s">
        <v>538</v>
      </c>
      <c r="P11" s="146"/>
      <c r="Q11" s="146"/>
      <c r="R11" s="146"/>
      <c r="S11" s="146"/>
      <c r="T11" s="146"/>
      <c r="U11" s="146"/>
      <c r="V11" s="547"/>
      <c r="W11" s="819"/>
      <c r="X11" s="122" t="s">
        <v>536</v>
      </c>
      <c r="Y11" s="299"/>
      <c r="Z11" s="146"/>
      <c r="AA11" s="146"/>
      <c r="AB11" s="146" t="s">
        <v>538</v>
      </c>
      <c r="AC11" s="146"/>
      <c r="AD11" s="146"/>
      <c r="AE11" s="146"/>
      <c r="AF11" s="146"/>
      <c r="AG11" s="146"/>
      <c r="AH11" s="146"/>
      <c r="AI11" s="547"/>
      <c r="AJ11" s="819"/>
      <c r="AK11" s="122" t="s">
        <v>536</v>
      </c>
      <c r="AL11" s="299"/>
      <c r="AM11" s="146"/>
      <c r="AN11" s="146"/>
      <c r="AO11" s="146" t="s">
        <v>538</v>
      </c>
      <c r="AP11" s="146"/>
      <c r="AQ11" s="146"/>
      <c r="AR11" s="146"/>
      <c r="AS11" s="146"/>
      <c r="AT11" s="146"/>
      <c r="AU11" s="146"/>
      <c r="AV11" s="547"/>
      <c r="AW11" s="819"/>
      <c r="AX11" s="122" t="s">
        <v>536</v>
      </c>
      <c r="AY11" s="299"/>
      <c r="AZ11" s="146"/>
      <c r="BA11" s="146"/>
      <c r="BB11" s="146" t="s">
        <v>538</v>
      </c>
      <c r="BC11" s="146"/>
      <c r="BD11" s="146"/>
      <c r="BE11" s="146"/>
      <c r="BF11" s="146"/>
      <c r="BG11" s="146"/>
      <c r="BH11" s="146"/>
      <c r="BI11" s="547"/>
      <c r="BJ11" s="819"/>
      <c r="BK11" s="122" t="s">
        <v>536</v>
      </c>
      <c r="BL11" s="299"/>
      <c r="BM11" s="146"/>
      <c r="BN11" s="146"/>
      <c r="BO11" s="146" t="s">
        <v>538</v>
      </c>
      <c r="BP11" s="146"/>
      <c r="BQ11" s="146"/>
      <c r="BR11" s="146"/>
      <c r="BS11" s="146"/>
      <c r="BT11" s="146"/>
      <c r="BU11" s="146"/>
      <c r="BV11" s="547"/>
      <c r="BW11" s="819"/>
      <c r="BX11" s="122" t="s">
        <v>536</v>
      </c>
      <c r="BY11" s="299"/>
      <c r="BZ11" s="146"/>
      <c r="CA11" s="146"/>
      <c r="CB11" s="146"/>
      <c r="CC11" s="146"/>
      <c r="CD11" s="146"/>
      <c r="CE11" s="146"/>
      <c r="CF11" s="146"/>
      <c r="CG11" s="146"/>
      <c r="CH11" s="146"/>
      <c r="CI11" s="146"/>
      <c r="CJ11" s="146"/>
      <c r="CK11" s="146"/>
      <c r="CL11" s="146"/>
    </row>
    <row r="12" spans="1:90" s="2" customFormat="1" ht="12.75">
      <c r="A12" s="146"/>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299"/>
      <c r="Z12" s="146"/>
      <c r="AA12" s="146"/>
      <c r="AB12" s="146"/>
      <c r="AC12" s="146"/>
      <c r="AD12" s="146"/>
      <c r="AE12" s="146"/>
      <c r="AF12" s="146"/>
      <c r="AG12" s="146"/>
      <c r="AH12" s="146"/>
      <c r="AI12" s="146"/>
      <c r="AJ12" s="146"/>
      <c r="AK12" s="146"/>
      <c r="AL12" s="299"/>
      <c r="AM12" s="146"/>
      <c r="AN12" s="146"/>
      <c r="AO12" s="146"/>
      <c r="AP12" s="146"/>
      <c r="AQ12" s="146"/>
      <c r="AR12" s="146"/>
      <c r="AS12" s="146"/>
      <c r="AT12" s="146"/>
      <c r="AU12" s="146"/>
      <c r="AV12" s="146"/>
      <c r="AW12" s="146"/>
      <c r="AX12" s="146"/>
      <c r="AY12" s="299"/>
      <c r="AZ12" s="146"/>
      <c r="BA12" s="146"/>
      <c r="BB12" s="146"/>
      <c r="BC12" s="146"/>
      <c r="BD12" s="146"/>
      <c r="BE12" s="146"/>
      <c r="BF12" s="146"/>
      <c r="BG12" s="146"/>
      <c r="BH12" s="146"/>
      <c r="BI12" s="146"/>
      <c r="BJ12" s="146"/>
      <c r="BK12" s="146"/>
      <c r="BL12" s="299"/>
      <c r="BM12" s="146"/>
      <c r="BN12" s="146"/>
      <c r="BO12" s="146"/>
      <c r="BP12" s="146"/>
      <c r="BQ12" s="146"/>
      <c r="BR12" s="146"/>
      <c r="BS12" s="146"/>
      <c r="BT12" s="146"/>
      <c r="BU12" s="146"/>
      <c r="BV12" s="146"/>
      <c r="BW12" s="146"/>
      <c r="BX12" s="146"/>
      <c r="BY12" s="299"/>
      <c r="BZ12" s="146"/>
      <c r="CA12" s="146"/>
      <c r="CB12" s="146"/>
      <c r="CC12" s="146"/>
      <c r="CD12" s="146"/>
      <c r="CE12" s="146"/>
      <c r="CF12" s="146"/>
      <c r="CG12" s="146"/>
      <c r="CH12" s="146"/>
      <c r="CI12" s="146"/>
      <c r="CJ12" s="146"/>
      <c r="CK12" s="146"/>
      <c r="CL12" s="146"/>
    </row>
    <row r="13" spans="1:90" s="2" customFormat="1" ht="12.75">
      <c r="A13" s="146"/>
      <c r="B13" s="618" t="s">
        <v>500</v>
      </c>
      <c r="C13" s="618"/>
      <c r="D13" s="618"/>
      <c r="E13" s="618"/>
      <c r="F13" s="618"/>
      <c r="G13" s="618"/>
      <c r="H13" s="618"/>
      <c r="I13" s="618"/>
      <c r="J13" s="618"/>
      <c r="K13" s="618"/>
      <c r="L13" s="618"/>
      <c r="M13" s="146"/>
      <c r="N13" s="146"/>
      <c r="O13" s="827"/>
      <c r="P13" s="828"/>
      <c r="Q13" s="828"/>
      <c r="R13" s="828"/>
      <c r="S13" s="828"/>
      <c r="T13" s="828"/>
      <c r="U13" s="828"/>
      <c r="V13" s="828"/>
      <c r="W13" s="828"/>
      <c r="X13" s="829"/>
      <c r="Y13" s="299"/>
      <c r="Z13" s="146"/>
      <c r="AA13" s="146"/>
      <c r="AB13" s="547"/>
      <c r="AC13" s="548"/>
      <c r="AD13" s="548"/>
      <c r="AE13" s="548"/>
      <c r="AF13" s="548"/>
      <c r="AG13" s="548"/>
      <c r="AH13" s="548"/>
      <c r="AI13" s="548"/>
      <c r="AJ13" s="548"/>
      <c r="AK13" s="549"/>
      <c r="AL13" s="299"/>
      <c r="AM13" s="146"/>
      <c r="AN13" s="146"/>
      <c r="AO13" s="547"/>
      <c r="AP13" s="548"/>
      <c r="AQ13" s="548"/>
      <c r="AR13" s="548"/>
      <c r="AS13" s="548"/>
      <c r="AT13" s="548"/>
      <c r="AU13" s="548"/>
      <c r="AV13" s="548"/>
      <c r="AW13" s="548"/>
      <c r="AX13" s="549"/>
      <c r="AY13" s="299"/>
      <c r="AZ13" s="146"/>
      <c r="BA13" s="146"/>
      <c r="BB13" s="547"/>
      <c r="BC13" s="548"/>
      <c r="BD13" s="548"/>
      <c r="BE13" s="548"/>
      <c r="BF13" s="548"/>
      <c r="BG13" s="548"/>
      <c r="BH13" s="548"/>
      <c r="BI13" s="548"/>
      <c r="BJ13" s="548"/>
      <c r="BK13" s="549"/>
      <c r="BL13" s="299"/>
      <c r="BM13" s="146"/>
      <c r="BN13" s="146"/>
      <c r="BO13" s="547"/>
      <c r="BP13" s="548"/>
      <c r="BQ13" s="548"/>
      <c r="BR13" s="548"/>
      <c r="BS13" s="548"/>
      <c r="BT13" s="548"/>
      <c r="BU13" s="548"/>
      <c r="BV13" s="548"/>
      <c r="BW13" s="548"/>
      <c r="BX13" s="549"/>
      <c r="BY13" s="299"/>
      <c r="BZ13" s="146"/>
      <c r="CA13" s="146"/>
      <c r="CB13" s="146"/>
      <c r="CC13" s="146"/>
      <c r="CD13" s="146"/>
      <c r="CE13" s="146"/>
      <c r="CF13" s="146"/>
      <c r="CG13" s="146"/>
      <c r="CH13" s="146"/>
      <c r="CI13" s="146"/>
      <c r="CJ13" s="146"/>
      <c r="CK13" s="146"/>
      <c r="CL13" s="146"/>
    </row>
    <row r="14" spans="1:90" s="2" customFormat="1" ht="12.75">
      <c r="A14" s="146"/>
      <c r="B14" s="146"/>
      <c r="C14" s="146"/>
      <c r="D14" s="146"/>
      <c r="E14" s="146"/>
      <c r="F14" s="146"/>
      <c r="G14" s="146"/>
      <c r="H14" s="146"/>
      <c r="I14" s="146"/>
      <c r="J14" s="146"/>
      <c r="K14" s="146"/>
      <c r="L14" s="146"/>
      <c r="M14" s="146"/>
      <c r="N14" s="146"/>
      <c r="O14" s="547"/>
      <c r="P14" s="548"/>
      <c r="Q14" s="548"/>
      <c r="R14" s="548"/>
      <c r="S14" s="548"/>
      <c r="T14" s="548"/>
      <c r="U14" s="548"/>
      <c r="V14" s="548"/>
      <c r="W14" s="548"/>
      <c r="X14" s="549"/>
      <c r="Y14" s="299"/>
      <c r="Z14" s="146"/>
      <c r="AA14" s="146"/>
      <c r="AB14" s="547"/>
      <c r="AC14" s="548"/>
      <c r="AD14" s="548"/>
      <c r="AE14" s="548"/>
      <c r="AF14" s="548"/>
      <c r="AG14" s="548"/>
      <c r="AH14" s="548"/>
      <c r="AI14" s="548"/>
      <c r="AJ14" s="548"/>
      <c r="AK14" s="549"/>
      <c r="AL14" s="299"/>
      <c r="AM14" s="146"/>
      <c r="AN14" s="146"/>
      <c r="AO14" s="547"/>
      <c r="AP14" s="548"/>
      <c r="AQ14" s="548"/>
      <c r="AR14" s="548"/>
      <c r="AS14" s="548"/>
      <c r="AT14" s="548"/>
      <c r="AU14" s="548"/>
      <c r="AV14" s="548"/>
      <c r="AW14" s="548"/>
      <c r="AX14" s="549"/>
      <c r="AY14" s="299"/>
      <c r="AZ14" s="146"/>
      <c r="BA14" s="146"/>
      <c r="BB14" s="547"/>
      <c r="BC14" s="548"/>
      <c r="BD14" s="548"/>
      <c r="BE14" s="548"/>
      <c r="BF14" s="548"/>
      <c r="BG14" s="548"/>
      <c r="BH14" s="548"/>
      <c r="BI14" s="548"/>
      <c r="BJ14" s="548"/>
      <c r="BK14" s="549"/>
      <c r="BL14" s="299"/>
      <c r="BM14" s="146"/>
      <c r="BN14" s="146"/>
      <c r="BO14" s="547"/>
      <c r="BP14" s="548"/>
      <c r="BQ14" s="548"/>
      <c r="BR14" s="548"/>
      <c r="BS14" s="548"/>
      <c r="BT14" s="548"/>
      <c r="BU14" s="548"/>
      <c r="BV14" s="548"/>
      <c r="BW14" s="548"/>
      <c r="BX14" s="549"/>
      <c r="BY14" s="299"/>
      <c r="BZ14" s="146"/>
      <c r="CA14" s="146"/>
      <c r="CB14" s="146"/>
      <c r="CC14" s="146"/>
      <c r="CD14" s="146"/>
      <c r="CE14" s="146"/>
      <c r="CF14" s="146"/>
      <c r="CG14" s="146"/>
      <c r="CH14" s="146"/>
      <c r="CI14" s="146"/>
      <c r="CJ14" s="146"/>
      <c r="CK14" s="146"/>
      <c r="CL14" s="146"/>
    </row>
    <row r="15" spans="1:90" s="78" customFormat="1" ht="12.75">
      <c r="A15" s="114"/>
      <c r="B15" s="114"/>
      <c r="C15" s="114"/>
      <c r="D15" s="114"/>
      <c r="E15" s="114"/>
      <c r="F15" s="114"/>
      <c r="G15" s="114"/>
      <c r="H15" s="114"/>
      <c r="I15" s="114"/>
      <c r="J15" s="114"/>
      <c r="K15" s="114"/>
      <c r="L15" s="114"/>
      <c r="M15" s="114"/>
      <c r="N15" s="114"/>
      <c r="O15" s="260"/>
      <c r="P15" s="260"/>
      <c r="Q15" s="260"/>
      <c r="R15" s="260"/>
      <c r="S15" s="260"/>
      <c r="T15" s="260"/>
      <c r="U15" s="260"/>
      <c r="V15" s="260"/>
      <c r="W15" s="260"/>
      <c r="X15" s="260"/>
      <c r="Y15" s="359"/>
      <c r="Z15" s="114"/>
      <c r="AA15" s="114"/>
      <c r="AB15" s="260"/>
      <c r="AC15" s="260"/>
      <c r="AD15" s="260"/>
      <c r="AE15" s="260"/>
      <c r="AF15" s="260"/>
      <c r="AG15" s="260"/>
      <c r="AH15" s="260"/>
      <c r="AI15" s="260"/>
      <c r="AJ15" s="260"/>
      <c r="AK15" s="260"/>
      <c r="AL15" s="359"/>
      <c r="AM15" s="114"/>
      <c r="AN15" s="114"/>
      <c r="AO15" s="260"/>
      <c r="AP15" s="260"/>
      <c r="AQ15" s="260"/>
      <c r="AR15" s="260"/>
      <c r="AS15" s="260"/>
      <c r="AT15" s="260"/>
      <c r="AU15" s="260"/>
      <c r="AV15" s="260"/>
      <c r="AW15" s="260"/>
      <c r="AX15" s="260"/>
      <c r="AY15" s="359"/>
      <c r="AZ15" s="114"/>
      <c r="BA15" s="114"/>
      <c r="BB15" s="260"/>
      <c r="BC15" s="260"/>
      <c r="BD15" s="260"/>
      <c r="BE15" s="260"/>
      <c r="BF15" s="260"/>
      <c r="BG15" s="260"/>
      <c r="BH15" s="260"/>
      <c r="BI15" s="260"/>
      <c r="BJ15" s="260"/>
      <c r="BK15" s="260"/>
      <c r="BL15" s="359"/>
      <c r="BM15" s="114"/>
      <c r="BN15" s="114"/>
      <c r="BO15" s="260"/>
      <c r="BP15" s="260"/>
      <c r="BQ15" s="260"/>
      <c r="BR15" s="260"/>
      <c r="BS15" s="260"/>
      <c r="BT15" s="260"/>
      <c r="BU15" s="260"/>
      <c r="BV15" s="260"/>
      <c r="BW15" s="260"/>
      <c r="BX15" s="260"/>
      <c r="BY15" s="359"/>
      <c r="BZ15" s="114"/>
      <c r="CA15" s="114"/>
      <c r="CB15" s="114"/>
      <c r="CC15" s="114"/>
      <c r="CD15" s="114"/>
      <c r="CE15" s="114"/>
      <c r="CF15" s="114"/>
      <c r="CG15" s="114"/>
      <c r="CH15" s="114"/>
      <c r="CI15" s="114"/>
      <c r="CJ15" s="114"/>
      <c r="CK15" s="114"/>
      <c r="CL15" s="114"/>
    </row>
    <row r="16" spans="1:90" s="78" customFormat="1" ht="12.75">
      <c r="A16" s="114"/>
      <c r="B16" s="725" t="s">
        <v>608</v>
      </c>
      <c r="C16" s="725"/>
      <c r="D16" s="725"/>
      <c r="E16" s="725"/>
      <c r="F16" s="725"/>
      <c r="G16" s="725"/>
      <c r="H16" s="725"/>
      <c r="I16" s="725"/>
      <c r="J16" s="725"/>
      <c r="K16" s="725"/>
      <c r="L16" s="725"/>
      <c r="M16" s="114"/>
      <c r="N16" s="114"/>
      <c r="O16" s="260" t="s">
        <v>609</v>
      </c>
      <c r="P16" s="260"/>
      <c r="Q16" s="114"/>
      <c r="R16" s="360" t="s">
        <v>610</v>
      </c>
      <c r="S16" s="361"/>
      <c r="T16" s="361"/>
      <c r="U16" s="114"/>
      <c r="V16" s="360" t="s">
        <v>611</v>
      </c>
      <c r="W16" s="361"/>
      <c r="X16" s="361"/>
      <c r="Y16" s="359"/>
      <c r="Z16" s="114"/>
      <c r="AA16" s="114"/>
      <c r="AB16" s="260" t="s">
        <v>609</v>
      </c>
      <c r="AC16" s="260"/>
      <c r="AD16" s="114"/>
      <c r="AE16" s="360" t="s">
        <v>610</v>
      </c>
      <c r="AF16" s="361"/>
      <c r="AG16" s="361"/>
      <c r="AH16" s="114"/>
      <c r="AI16" s="360" t="s">
        <v>611</v>
      </c>
      <c r="AJ16" s="361"/>
      <c r="AK16" s="361"/>
      <c r="AL16" s="359"/>
      <c r="AM16" s="114"/>
      <c r="AN16" s="114"/>
      <c r="AO16" s="260" t="s">
        <v>609</v>
      </c>
      <c r="AP16" s="260"/>
      <c r="AQ16" s="114"/>
      <c r="AR16" s="360" t="s">
        <v>610</v>
      </c>
      <c r="AS16" s="361"/>
      <c r="AT16" s="361"/>
      <c r="AU16" s="114"/>
      <c r="AV16" s="360" t="s">
        <v>611</v>
      </c>
      <c r="AW16" s="361"/>
      <c r="AX16" s="361"/>
      <c r="AY16" s="359"/>
      <c r="AZ16" s="114"/>
      <c r="BA16" s="114"/>
      <c r="BB16" s="260" t="s">
        <v>609</v>
      </c>
      <c r="BC16" s="260"/>
      <c r="BD16" s="114"/>
      <c r="BE16" s="360" t="s">
        <v>610</v>
      </c>
      <c r="BF16" s="361"/>
      <c r="BG16" s="361"/>
      <c r="BH16" s="114"/>
      <c r="BI16" s="360" t="s">
        <v>611</v>
      </c>
      <c r="BJ16" s="361"/>
      <c r="BK16" s="361"/>
      <c r="BL16" s="359"/>
      <c r="BM16" s="114"/>
      <c r="BN16" s="114"/>
      <c r="BO16" s="260" t="s">
        <v>609</v>
      </c>
      <c r="BP16" s="260"/>
      <c r="BQ16" s="114"/>
      <c r="BR16" s="360" t="s">
        <v>610</v>
      </c>
      <c r="BS16" s="361"/>
      <c r="BT16" s="361"/>
      <c r="BU16" s="114"/>
      <c r="BV16" s="360" t="s">
        <v>611</v>
      </c>
      <c r="BW16" s="361"/>
      <c r="BX16" s="361"/>
      <c r="BY16" s="359"/>
      <c r="BZ16" s="114"/>
      <c r="CA16" s="114"/>
      <c r="CB16" s="114"/>
      <c r="CC16" s="114"/>
      <c r="CD16" s="114"/>
      <c r="CE16" s="114"/>
      <c r="CF16" s="114"/>
      <c r="CG16" s="114"/>
      <c r="CH16" s="114"/>
      <c r="CI16" s="114"/>
      <c r="CJ16" s="114"/>
      <c r="CK16" s="114"/>
      <c r="CL16" s="114"/>
    </row>
    <row r="17" spans="1:90" s="78" customFormat="1" ht="12.75">
      <c r="A17" s="114"/>
      <c r="B17" s="114"/>
      <c r="C17" s="114"/>
      <c r="D17" s="114"/>
      <c r="E17" s="114"/>
      <c r="F17" s="114"/>
      <c r="G17" s="114"/>
      <c r="H17" s="114"/>
      <c r="I17" s="114"/>
      <c r="J17" s="114"/>
      <c r="K17" s="114"/>
      <c r="L17" s="114"/>
      <c r="M17" s="114"/>
      <c r="N17" s="114"/>
      <c r="O17" s="260" t="s">
        <v>612</v>
      </c>
      <c r="P17" s="260"/>
      <c r="Q17" s="260"/>
      <c r="R17" s="260"/>
      <c r="S17" s="114"/>
      <c r="T17" s="260"/>
      <c r="U17" s="260"/>
      <c r="V17" s="260"/>
      <c r="W17" s="260"/>
      <c r="X17" s="260"/>
      <c r="Y17" s="359"/>
      <c r="Z17" s="114"/>
      <c r="AA17" s="114"/>
      <c r="AB17" s="260" t="s">
        <v>612</v>
      </c>
      <c r="AC17" s="260"/>
      <c r="AD17" s="260"/>
      <c r="AE17" s="260"/>
      <c r="AF17" s="114"/>
      <c r="AG17" s="260"/>
      <c r="AH17" s="260"/>
      <c r="AI17" s="260"/>
      <c r="AJ17" s="260"/>
      <c r="AK17" s="260"/>
      <c r="AL17" s="359"/>
      <c r="AM17" s="114"/>
      <c r="AN17" s="114"/>
      <c r="AO17" s="260" t="s">
        <v>612</v>
      </c>
      <c r="AP17" s="260"/>
      <c r="AQ17" s="260"/>
      <c r="AR17" s="260"/>
      <c r="AS17" s="114"/>
      <c r="AT17" s="260"/>
      <c r="AU17" s="260"/>
      <c r="AV17" s="260"/>
      <c r="AW17" s="260"/>
      <c r="AX17" s="260"/>
      <c r="AY17" s="359"/>
      <c r="AZ17" s="114"/>
      <c r="BA17" s="114"/>
      <c r="BB17" s="260" t="s">
        <v>612</v>
      </c>
      <c r="BC17" s="260"/>
      <c r="BD17" s="260"/>
      <c r="BE17" s="260"/>
      <c r="BF17" s="114"/>
      <c r="BG17" s="260"/>
      <c r="BH17" s="260"/>
      <c r="BI17" s="260"/>
      <c r="BJ17" s="260"/>
      <c r="BK17" s="260"/>
      <c r="BL17" s="359"/>
      <c r="BM17" s="114"/>
      <c r="BN17" s="114"/>
      <c r="BO17" s="260" t="s">
        <v>612</v>
      </c>
      <c r="BP17" s="260"/>
      <c r="BQ17" s="260"/>
      <c r="BR17" s="260"/>
      <c r="BS17" s="114"/>
      <c r="BT17" s="260"/>
      <c r="BU17" s="260"/>
      <c r="BV17" s="260"/>
      <c r="BW17" s="260"/>
      <c r="BX17" s="260"/>
      <c r="BY17" s="359"/>
      <c r="BZ17" s="114"/>
      <c r="CA17" s="114"/>
      <c r="CB17" s="114"/>
      <c r="CC17" s="114"/>
      <c r="CD17" s="114"/>
      <c r="CE17" s="114"/>
      <c r="CF17" s="114"/>
      <c r="CG17" s="114"/>
      <c r="CH17" s="114"/>
      <c r="CI17" s="114"/>
      <c r="CJ17" s="114"/>
      <c r="CK17" s="114"/>
      <c r="CL17" s="114"/>
    </row>
    <row r="18" spans="1:90" s="78" customFormat="1" ht="12.75">
      <c r="A18" s="114"/>
      <c r="B18" s="114"/>
      <c r="C18" s="114"/>
      <c r="D18" s="114"/>
      <c r="E18" s="114"/>
      <c r="F18" s="114"/>
      <c r="G18" s="114"/>
      <c r="H18" s="114"/>
      <c r="I18" s="114"/>
      <c r="J18" s="114"/>
      <c r="K18" s="114"/>
      <c r="L18" s="114"/>
      <c r="M18" s="114"/>
      <c r="N18" s="114"/>
      <c r="O18" s="260" t="s">
        <v>613</v>
      </c>
      <c r="P18" s="260"/>
      <c r="Q18" s="260"/>
      <c r="R18" s="260"/>
      <c r="S18" s="114"/>
      <c r="T18" s="260"/>
      <c r="U18" s="260"/>
      <c r="V18" s="260"/>
      <c r="W18" s="260"/>
      <c r="X18" s="260"/>
      <c r="Y18" s="359"/>
      <c r="Z18" s="114"/>
      <c r="AA18" s="114"/>
      <c r="AB18" s="260" t="s">
        <v>613</v>
      </c>
      <c r="AC18" s="260"/>
      <c r="AD18" s="260"/>
      <c r="AE18" s="260"/>
      <c r="AF18" s="114"/>
      <c r="AG18" s="260"/>
      <c r="AH18" s="260"/>
      <c r="AI18" s="260"/>
      <c r="AJ18" s="260"/>
      <c r="AK18" s="260"/>
      <c r="AL18" s="359"/>
      <c r="AM18" s="114"/>
      <c r="AN18" s="114"/>
      <c r="AO18" s="260" t="s">
        <v>613</v>
      </c>
      <c r="AP18" s="260"/>
      <c r="AQ18" s="260"/>
      <c r="AR18" s="260"/>
      <c r="AS18" s="114"/>
      <c r="AT18" s="260"/>
      <c r="AU18" s="260"/>
      <c r="AV18" s="260"/>
      <c r="AW18" s="260"/>
      <c r="AX18" s="260"/>
      <c r="AY18" s="359"/>
      <c r="AZ18" s="114"/>
      <c r="BA18" s="114"/>
      <c r="BB18" s="260" t="s">
        <v>613</v>
      </c>
      <c r="BC18" s="260"/>
      <c r="BD18" s="260"/>
      <c r="BE18" s="260"/>
      <c r="BF18" s="114"/>
      <c r="BG18" s="260"/>
      <c r="BH18" s="260"/>
      <c r="BI18" s="260"/>
      <c r="BJ18" s="260"/>
      <c r="BK18" s="260"/>
      <c r="BL18" s="359"/>
      <c r="BM18" s="114"/>
      <c r="BN18" s="114"/>
      <c r="BO18" s="260" t="s">
        <v>613</v>
      </c>
      <c r="BP18" s="260"/>
      <c r="BQ18" s="260"/>
      <c r="BR18" s="260"/>
      <c r="BS18" s="114"/>
      <c r="BT18" s="260"/>
      <c r="BU18" s="260"/>
      <c r="BV18" s="260"/>
      <c r="BW18" s="260"/>
      <c r="BX18" s="260"/>
      <c r="BY18" s="359"/>
      <c r="BZ18" s="114"/>
      <c r="CA18" s="114"/>
      <c r="CB18" s="114"/>
      <c r="CC18" s="114"/>
      <c r="CD18" s="114"/>
      <c r="CE18" s="114"/>
      <c r="CF18" s="114"/>
      <c r="CG18" s="114"/>
      <c r="CH18" s="114"/>
      <c r="CI18" s="114"/>
      <c r="CJ18" s="114"/>
      <c r="CK18" s="114"/>
      <c r="CL18" s="114"/>
    </row>
    <row r="19" spans="1:90" s="78" customFormat="1" ht="12.75">
      <c r="A19" s="114"/>
      <c r="B19" s="114"/>
      <c r="C19" s="114"/>
      <c r="D19" s="114"/>
      <c r="E19" s="114"/>
      <c r="F19" s="114"/>
      <c r="G19" s="114"/>
      <c r="H19" s="114"/>
      <c r="I19" s="114"/>
      <c r="J19" s="114"/>
      <c r="K19" s="114"/>
      <c r="L19" s="114"/>
      <c r="M19" s="114"/>
      <c r="N19" s="114"/>
      <c r="O19" s="260" t="s">
        <v>614</v>
      </c>
      <c r="P19" s="260"/>
      <c r="Q19" s="260"/>
      <c r="R19" s="260"/>
      <c r="S19" s="114"/>
      <c r="T19" s="260"/>
      <c r="U19" s="260"/>
      <c r="V19" s="260"/>
      <c r="W19" s="260"/>
      <c r="X19" s="260"/>
      <c r="Y19" s="359"/>
      <c r="Z19" s="114"/>
      <c r="AA19" s="114"/>
      <c r="AB19" s="260" t="s">
        <v>614</v>
      </c>
      <c r="AC19" s="260"/>
      <c r="AD19" s="260"/>
      <c r="AE19" s="260"/>
      <c r="AF19" s="114"/>
      <c r="AG19" s="260"/>
      <c r="AH19" s="260"/>
      <c r="AI19" s="260"/>
      <c r="AJ19" s="260"/>
      <c r="AK19" s="260"/>
      <c r="AL19" s="359"/>
      <c r="AM19" s="114"/>
      <c r="AN19" s="114"/>
      <c r="AO19" s="260" t="s">
        <v>614</v>
      </c>
      <c r="AP19" s="260"/>
      <c r="AQ19" s="260"/>
      <c r="AR19" s="260"/>
      <c r="AS19" s="114"/>
      <c r="AT19" s="260"/>
      <c r="AU19" s="260"/>
      <c r="AV19" s="260"/>
      <c r="AW19" s="260"/>
      <c r="AX19" s="260"/>
      <c r="AY19" s="359"/>
      <c r="AZ19" s="114"/>
      <c r="BA19" s="114"/>
      <c r="BB19" s="260" t="s">
        <v>614</v>
      </c>
      <c r="BC19" s="260"/>
      <c r="BD19" s="260"/>
      <c r="BE19" s="260"/>
      <c r="BF19" s="114"/>
      <c r="BG19" s="260"/>
      <c r="BH19" s="260"/>
      <c r="BI19" s="260"/>
      <c r="BJ19" s="260"/>
      <c r="BK19" s="260"/>
      <c r="BL19" s="359"/>
      <c r="BM19" s="114"/>
      <c r="BN19" s="114"/>
      <c r="BO19" s="260" t="s">
        <v>614</v>
      </c>
      <c r="BP19" s="260"/>
      <c r="BQ19" s="260"/>
      <c r="BR19" s="260"/>
      <c r="BS19" s="114"/>
      <c r="BT19" s="260"/>
      <c r="BU19" s="260"/>
      <c r="BV19" s="260"/>
      <c r="BW19" s="260"/>
      <c r="BX19" s="260"/>
      <c r="BY19" s="359"/>
      <c r="BZ19" s="114"/>
      <c r="CA19" s="114"/>
      <c r="CB19" s="114"/>
      <c r="CC19" s="114"/>
      <c r="CD19" s="114"/>
      <c r="CE19" s="114"/>
      <c r="CF19" s="114"/>
      <c r="CG19" s="114"/>
      <c r="CH19" s="114"/>
      <c r="CI19" s="114"/>
      <c r="CJ19" s="114"/>
      <c r="CK19" s="114"/>
      <c r="CL19" s="114"/>
    </row>
    <row r="20" spans="1:90" s="78" customFormat="1" ht="12.75">
      <c r="A20" s="114"/>
      <c r="B20" s="114"/>
      <c r="C20" s="114"/>
      <c r="D20" s="114"/>
      <c r="E20" s="114"/>
      <c r="F20" s="114"/>
      <c r="G20" s="114"/>
      <c r="H20" s="114"/>
      <c r="I20" s="114"/>
      <c r="J20" s="114"/>
      <c r="K20" s="114"/>
      <c r="L20" s="114"/>
      <c r="M20" s="114"/>
      <c r="N20" s="114"/>
      <c r="O20" s="260" t="s">
        <v>91</v>
      </c>
      <c r="P20" s="260"/>
      <c r="Q20" s="830"/>
      <c r="R20" s="831"/>
      <c r="S20" s="831"/>
      <c r="T20" s="831"/>
      <c r="U20" s="832"/>
      <c r="V20" s="260"/>
      <c r="W20" s="260"/>
      <c r="X20" s="260"/>
      <c r="Y20" s="359"/>
      <c r="Z20" s="114"/>
      <c r="AA20" s="114"/>
      <c r="AB20" s="260" t="s">
        <v>91</v>
      </c>
      <c r="AC20" s="260"/>
      <c r="AD20" s="820"/>
      <c r="AE20" s="821"/>
      <c r="AF20" s="821"/>
      <c r="AG20" s="821"/>
      <c r="AH20" s="822"/>
      <c r="AI20" s="260"/>
      <c r="AJ20" s="260"/>
      <c r="AK20" s="260"/>
      <c r="AL20" s="359"/>
      <c r="AM20" s="114"/>
      <c r="AN20" s="114"/>
      <c r="AO20" s="260" t="s">
        <v>91</v>
      </c>
      <c r="AP20" s="260"/>
      <c r="AQ20" s="820"/>
      <c r="AR20" s="821"/>
      <c r="AS20" s="821"/>
      <c r="AT20" s="821"/>
      <c r="AU20" s="822"/>
      <c r="AV20" s="260"/>
      <c r="AW20" s="260"/>
      <c r="AX20" s="260"/>
      <c r="AY20" s="359"/>
      <c r="AZ20" s="114"/>
      <c r="BA20" s="114"/>
      <c r="BB20" s="260" t="s">
        <v>91</v>
      </c>
      <c r="BC20" s="260"/>
      <c r="BD20" s="820"/>
      <c r="BE20" s="821"/>
      <c r="BF20" s="821"/>
      <c r="BG20" s="821"/>
      <c r="BH20" s="822"/>
      <c r="BI20" s="260"/>
      <c r="BJ20" s="260"/>
      <c r="BK20" s="260"/>
      <c r="BL20" s="359"/>
      <c r="BM20" s="114"/>
      <c r="BN20" s="114"/>
      <c r="BO20" s="260" t="s">
        <v>91</v>
      </c>
      <c r="BP20" s="260"/>
      <c r="BQ20" s="820"/>
      <c r="BR20" s="821"/>
      <c r="BS20" s="821"/>
      <c r="BT20" s="821"/>
      <c r="BU20" s="822"/>
      <c r="BV20" s="260"/>
      <c r="BW20" s="260"/>
      <c r="BX20" s="260"/>
      <c r="BY20" s="359"/>
      <c r="BZ20" s="114"/>
      <c r="CA20" s="114"/>
      <c r="CB20" s="114"/>
      <c r="CC20" s="114"/>
      <c r="CD20" s="114"/>
      <c r="CE20" s="114"/>
      <c r="CF20" s="114"/>
      <c r="CG20" s="114"/>
      <c r="CH20" s="114"/>
      <c r="CI20" s="114"/>
      <c r="CJ20" s="114"/>
      <c r="CK20" s="114"/>
      <c r="CL20" s="114"/>
    </row>
    <row r="21" spans="1:90" s="2" customFormat="1" ht="12.75">
      <c r="A21" s="146"/>
      <c r="B21" s="221"/>
      <c r="C21" s="221"/>
      <c r="D21" s="221"/>
      <c r="E21" s="221"/>
      <c r="F21" s="221"/>
      <c r="G21" s="221"/>
      <c r="H21" s="221"/>
      <c r="I21" s="221"/>
      <c r="J21" s="221"/>
      <c r="K21" s="221"/>
      <c r="L21" s="221"/>
      <c r="M21" s="146"/>
      <c r="N21" s="146"/>
      <c r="O21" s="146"/>
      <c r="P21" s="146"/>
      <c r="Q21" s="146"/>
      <c r="R21" s="146"/>
      <c r="S21" s="146"/>
      <c r="T21" s="146"/>
      <c r="U21" s="146"/>
      <c r="V21" s="146"/>
      <c r="W21" s="146"/>
      <c r="X21" s="146"/>
      <c r="Y21" s="299"/>
      <c r="Z21" s="146"/>
      <c r="AA21" s="146"/>
      <c r="AB21" s="146"/>
      <c r="AC21" s="146"/>
      <c r="AD21" s="146"/>
      <c r="AE21" s="146"/>
      <c r="AF21" s="146"/>
      <c r="AG21" s="146"/>
      <c r="AH21" s="146"/>
      <c r="AI21" s="146"/>
      <c r="AJ21" s="146"/>
      <c r="AK21" s="146"/>
      <c r="AL21" s="299"/>
      <c r="AM21" s="146"/>
      <c r="AN21" s="146"/>
      <c r="AO21" s="146"/>
      <c r="AP21" s="146"/>
      <c r="AQ21" s="146"/>
      <c r="AR21" s="146"/>
      <c r="AS21" s="146"/>
      <c r="AT21" s="146"/>
      <c r="AU21" s="146"/>
      <c r="AV21" s="146"/>
      <c r="AW21" s="146"/>
      <c r="AX21" s="146"/>
      <c r="AY21" s="299"/>
      <c r="AZ21" s="146"/>
      <c r="BA21" s="146"/>
      <c r="BB21" s="146"/>
      <c r="BC21" s="146"/>
      <c r="BD21" s="146"/>
      <c r="BE21" s="146"/>
      <c r="BF21" s="146"/>
      <c r="BG21" s="146"/>
      <c r="BH21" s="146"/>
      <c r="BI21" s="146"/>
      <c r="BJ21" s="146"/>
      <c r="BK21" s="146"/>
      <c r="BL21" s="299"/>
      <c r="BM21" s="146"/>
      <c r="BN21" s="146"/>
      <c r="BO21" s="146"/>
      <c r="BP21" s="146"/>
      <c r="BQ21" s="146"/>
      <c r="BR21" s="146"/>
      <c r="BS21" s="146"/>
      <c r="BT21" s="146"/>
      <c r="BU21" s="146"/>
      <c r="BV21" s="146"/>
      <c r="BW21" s="146"/>
      <c r="BX21" s="146"/>
      <c r="BY21" s="299"/>
      <c r="BZ21" s="146"/>
      <c r="CA21" s="146"/>
      <c r="CB21" s="146"/>
      <c r="CC21" s="146"/>
      <c r="CD21" s="146"/>
      <c r="CE21" s="146"/>
      <c r="CF21" s="146"/>
      <c r="CG21" s="146"/>
      <c r="CH21" s="146"/>
      <c r="CI21" s="146"/>
      <c r="CJ21" s="146"/>
      <c r="CK21" s="146"/>
      <c r="CL21" s="146"/>
    </row>
    <row r="22" spans="1:90" s="2" customFormat="1" ht="12.75">
      <c r="A22" s="146"/>
      <c r="B22" s="825" t="s">
        <v>63</v>
      </c>
      <c r="C22" s="825"/>
      <c r="D22" s="825"/>
      <c r="E22" s="825"/>
      <c r="F22" s="825"/>
      <c r="G22" s="825"/>
      <c r="H22" s="825"/>
      <c r="I22" s="825"/>
      <c r="J22" s="825"/>
      <c r="K22" s="825"/>
      <c r="L22" s="825"/>
      <c r="M22" s="146"/>
      <c r="N22" s="816"/>
      <c r="O22" s="817"/>
      <c r="P22" s="817"/>
      <c r="Q22" s="817"/>
      <c r="R22" s="818"/>
      <c r="S22" s="146"/>
      <c r="T22" s="146" t="s">
        <v>67</v>
      </c>
      <c r="U22" s="146"/>
      <c r="V22" s="146"/>
      <c r="W22" s="146"/>
      <c r="X22" s="146"/>
      <c r="Y22" s="299"/>
      <c r="Z22" s="146"/>
      <c r="AA22" s="816"/>
      <c r="AB22" s="817"/>
      <c r="AC22" s="817"/>
      <c r="AD22" s="817"/>
      <c r="AE22" s="818"/>
      <c r="AF22" s="146"/>
      <c r="AG22" s="146" t="s">
        <v>67</v>
      </c>
      <c r="AH22" s="146"/>
      <c r="AI22" s="146"/>
      <c r="AJ22" s="146"/>
      <c r="AK22" s="146"/>
      <c r="AL22" s="299"/>
      <c r="AM22" s="146"/>
      <c r="AN22" s="816"/>
      <c r="AO22" s="817"/>
      <c r="AP22" s="817"/>
      <c r="AQ22" s="817"/>
      <c r="AR22" s="818"/>
      <c r="AS22" s="146"/>
      <c r="AT22" s="146" t="s">
        <v>67</v>
      </c>
      <c r="AU22" s="146"/>
      <c r="AV22" s="146"/>
      <c r="AW22" s="146"/>
      <c r="AX22" s="146"/>
      <c r="AY22" s="299"/>
      <c r="AZ22" s="146"/>
      <c r="BA22" s="816"/>
      <c r="BB22" s="817"/>
      <c r="BC22" s="817"/>
      <c r="BD22" s="817"/>
      <c r="BE22" s="818"/>
      <c r="BF22" s="146"/>
      <c r="BG22" s="146" t="s">
        <v>67</v>
      </c>
      <c r="BH22" s="146"/>
      <c r="BI22" s="146"/>
      <c r="BJ22" s="146"/>
      <c r="BK22" s="146"/>
      <c r="BL22" s="299"/>
      <c r="BM22" s="146"/>
      <c r="BN22" s="816"/>
      <c r="BO22" s="817"/>
      <c r="BP22" s="817"/>
      <c r="BQ22" s="817"/>
      <c r="BR22" s="818"/>
      <c r="BS22" s="146"/>
      <c r="BT22" s="146" t="s">
        <v>67</v>
      </c>
      <c r="BU22" s="146"/>
      <c r="BV22" s="146"/>
      <c r="BW22" s="146"/>
      <c r="BX22" s="146"/>
      <c r="BY22" s="299"/>
      <c r="BZ22" s="146"/>
      <c r="CA22" s="146"/>
      <c r="CB22" s="146"/>
      <c r="CC22" s="146"/>
      <c r="CD22" s="146"/>
      <c r="CE22" s="146"/>
      <c r="CF22" s="146"/>
      <c r="CG22" s="146"/>
      <c r="CH22" s="146"/>
      <c r="CI22" s="146"/>
      <c r="CJ22" s="146"/>
      <c r="CK22" s="146"/>
      <c r="CL22" s="146"/>
    </row>
    <row r="23" spans="1:90" s="2" customFormat="1" ht="12.75">
      <c r="A23" s="146"/>
      <c r="B23" s="515" t="s">
        <v>64</v>
      </c>
      <c r="C23" s="515"/>
      <c r="D23" s="515"/>
      <c r="E23" s="515"/>
      <c r="F23" s="515"/>
      <c r="G23" s="515"/>
      <c r="H23" s="515"/>
      <c r="I23" s="515"/>
      <c r="J23" s="515"/>
      <c r="K23" s="515"/>
      <c r="L23" s="515"/>
      <c r="M23" s="146"/>
      <c r="N23" s="308"/>
      <c r="O23" s="146"/>
      <c r="P23" s="146"/>
      <c r="Q23" s="146"/>
      <c r="R23" s="146"/>
      <c r="S23" s="146"/>
      <c r="T23" s="146"/>
      <c r="U23" s="146"/>
      <c r="V23" s="146"/>
      <c r="W23" s="146"/>
      <c r="X23" s="146"/>
      <c r="Y23" s="299"/>
      <c r="Z23" s="146"/>
      <c r="AA23" s="308"/>
      <c r="AB23" s="146"/>
      <c r="AC23" s="146"/>
      <c r="AD23" s="146"/>
      <c r="AE23" s="146"/>
      <c r="AF23" s="146"/>
      <c r="AG23" s="146"/>
      <c r="AH23" s="146"/>
      <c r="AI23" s="146"/>
      <c r="AJ23" s="146"/>
      <c r="AK23" s="146"/>
      <c r="AL23" s="299"/>
      <c r="AM23" s="146"/>
      <c r="AN23" s="308"/>
      <c r="AO23" s="146"/>
      <c r="AP23" s="146"/>
      <c r="AQ23" s="146"/>
      <c r="AR23" s="146"/>
      <c r="AS23" s="146"/>
      <c r="AT23" s="146"/>
      <c r="AU23" s="146"/>
      <c r="AV23" s="146"/>
      <c r="AW23" s="146"/>
      <c r="AX23" s="146"/>
      <c r="AY23" s="299"/>
      <c r="AZ23" s="146"/>
      <c r="BA23" s="308"/>
      <c r="BB23" s="146"/>
      <c r="BC23" s="146"/>
      <c r="BD23" s="146"/>
      <c r="BE23" s="146"/>
      <c r="BF23" s="146"/>
      <c r="BG23" s="146"/>
      <c r="BH23" s="146"/>
      <c r="BI23" s="146"/>
      <c r="BJ23" s="146"/>
      <c r="BK23" s="146"/>
      <c r="BL23" s="299"/>
      <c r="BM23" s="146"/>
      <c r="BN23" s="308"/>
      <c r="BO23" s="146"/>
      <c r="BP23" s="146"/>
      <c r="BQ23" s="146"/>
      <c r="BR23" s="146"/>
      <c r="BS23" s="146"/>
      <c r="BT23" s="146"/>
      <c r="BU23" s="146"/>
      <c r="BV23" s="146"/>
      <c r="BW23" s="146"/>
      <c r="BX23" s="146"/>
      <c r="BY23" s="299"/>
      <c r="BZ23" s="146"/>
      <c r="CA23" s="146"/>
      <c r="CB23" s="146"/>
      <c r="CC23" s="146"/>
      <c r="CD23" s="146"/>
      <c r="CE23" s="146"/>
      <c r="CF23" s="146"/>
      <c r="CG23" s="146"/>
      <c r="CH23" s="146"/>
      <c r="CI23" s="146"/>
      <c r="CJ23" s="146"/>
      <c r="CK23" s="146"/>
      <c r="CL23" s="146"/>
    </row>
    <row r="24" spans="1:90" s="2" customFormat="1" ht="12.75">
      <c r="A24" s="146"/>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299"/>
      <c r="Z24" s="146"/>
      <c r="AA24" s="146"/>
      <c r="AB24" s="146"/>
      <c r="AC24" s="146"/>
      <c r="AD24" s="146"/>
      <c r="AE24" s="146"/>
      <c r="AF24" s="146"/>
      <c r="AG24" s="146"/>
      <c r="AH24" s="146"/>
      <c r="AI24" s="146"/>
      <c r="AJ24" s="146"/>
      <c r="AK24" s="146"/>
      <c r="AL24" s="299"/>
      <c r="AM24" s="146"/>
      <c r="AN24" s="146"/>
      <c r="AO24" s="146"/>
      <c r="AP24" s="146"/>
      <c r="AQ24" s="146"/>
      <c r="AR24" s="146"/>
      <c r="AS24" s="146"/>
      <c r="AT24" s="146"/>
      <c r="AU24" s="146"/>
      <c r="AV24" s="146"/>
      <c r="AW24" s="146"/>
      <c r="AX24" s="146"/>
      <c r="AY24" s="299"/>
      <c r="AZ24" s="146"/>
      <c r="BA24" s="146"/>
      <c r="BB24" s="146"/>
      <c r="BC24" s="146"/>
      <c r="BD24" s="146"/>
      <c r="BE24" s="146"/>
      <c r="BF24" s="146"/>
      <c r="BG24" s="146"/>
      <c r="BH24" s="146"/>
      <c r="BI24" s="146"/>
      <c r="BJ24" s="146"/>
      <c r="BK24" s="146"/>
      <c r="BL24" s="299"/>
      <c r="BM24" s="146"/>
      <c r="BN24" s="146"/>
      <c r="BO24" s="146"/>
      <c r="BP24" s="146"/>
      <c r="BQ24" s="146"/>
      <c r="BR24" s="146"/>
      <c r="BS24" s="146"/>
      <c r="BT24" s="146"/>
      <c r="BU24" s="146"/>
      <c r="BV24" s="146"/>
      <c r="BW24" s="146"/>
      <c r="BX24" s="146"/>
      <c r="BY24" s="299"/>
      <c r="BZ24" s="146"/>
      <c r="CA24" s="146"/>
      <c r="CB24" s="146"/>
      <c r="CC24" s="146"/>
      <c r="CD24" s="146"/>
      <c r="CE24" s="146"/>
      <c r="CF24" s="146"/>
      <c r="CG24" s="146"/>
      <c r="CH24" s="146"/>
      <c r="CI24" s="146"/>
      <c r="CJ24" s="146"/>
      <c r="CK24" s="146"/>
      <c r="CL24" s="146"/>
    </row>
    <row r="25" spans="1:90" s="2" customFormat="1" ht="12.75">
      <c r="A25" s="146"/>
      <c r="B25" s="825" t="s">
        <v>65</v>
      </c>
      <c r="C25" s="825"/>
      <c r="D25" s="825"/>
      <c r="E25" s="825"/>
      <c r="F25" s="825"/>
      <c r="G25" s="825"/>
      <c r="H25" s="825"/>
      <c r="I25" s="825"/>
      <c r="J25" s="825"/>
      <c r="K25" s="825"/>
      <c r="L25" s="825"/>
      <c r="M25" s="146"/>
      <c r="N25" s="816"/>
      <c r="O25" s="817"/>
      <c r="P25" s="817"/>
      <c r="Q25" s="817"/>
      <c r="R25" s="818"/>
      <c r="S25" s="146"/>
      <c r="T25" s="146" t="s">
        <v>67</v>
      </c>
      <c r="U25" s="146"/>
      <c r="V25" s="146"/>
      <c r="W25" s="146"/>
      <c r="X25" s="146"/>
      <c r="Y25" s="299"/>
      <c r="Z25" s="146"/>
      <c r="AA25" s="816"/>
      <c r="AB25" s="817"/>
      <c r="AC25" s="817"/>
      <c r="AD25" s="817"/>
      <c r="AE25" s="818"/>
      <c r="AF25" s="146"/>
      <c r="AG25" s="146" t="s">
        <v>67</v>
      </c>
      <c r="AH25" s="146"/>
      <c r="AI25" s="146"/>
      <c r="AJ25" s="146"/>
      <c r="AK25" s="146"/>
      <c r="AL25" s="299"/>
      <c r="AM25" s="146"/>
      <c r="AN25" s="816"/>
      <c r="AO25" s="817"/>
      <c r="AP25" s="817"/>
      <c r="AQ25" s="817"/>
      <c r="AR25" s="818"/>
      <c r="AS25" s="146"/>
      <c r="AT25" s="146" t="s">
        <v>67</v>
      </c>
      <c r="AU25" s="146"/>
      <c r="AV25" s="146"/>
      <c r="AW25" s="146"/>
      <c r="AX25" s="146"/>
      <c r="AY25" s="299"/>
      <c r="AZ25" s="146"/>
      <c r="BA25" s="816"/>
      <c r="BB25" s="817"/>
      <c r="BC25" s="817"/>
      <c r="BD25" s="817"/>
      <c r="BE25" s="818"/>
      <c r="BF25" s="146"/>
      <c r="BG25" s="146" t="s">
        <v>67</v>
      </c>
      <c r="BH25" s="146"/>
      <c r="BI25" s="146"/>
      <c r="BJ25" s="146"/>
      <c r="BK25" s="146"/>
      <c r="BL25" s="299"/>
      <c r="BM25" s="146"/>
      <c r="BN25" s="816"/>
      <c r="BO25" s="817"/>
      <c r="BP25" s="817"/>
      <c r="BQ25" s="817"/>
      <c r="BR25" s="818"/>
      <c r="BS25" s="146"/>
      <c r="BT25" s="146" t="s">
        <v>67</v>
      </c>
      <c r="BU25" s="146"/>
      <c r="BV25" s="146"/>
      <c r="BW25" s="146"/>
      <c r="BX25" s="146"/>
      <c r="BY25" s="299"/>
      <c r="BZ25" s="146"/>
      <c r="CA25" s="146"/>
      <c r="CB25" s="146"/>
      <c r="CC25" s="146"/>
      <c r="CD25" s="146"/>
      <c r="CE25" s="146"/>
      <c r="CF25" s="146"/>
      <c r="CG25" s="146"/>
      <c r="CH25" s="146"/>
      <c r="CI25" s="146"/>
      <c r="CJ25" s="146"/>
      <c r="CK25" s="146"/>
      <c r="CL25" s="146"/>
    </row>
    <row r="26" spans="1:90" s="2" customFormat="1" ht="12.75">
      <c r="A26" s="146"/>
      <c r="B26" s="826" t="s">
        <v>66</v>
      </c>
      <c r="C26" s="826"/>
      <c r="D26" s="826"/>
      <c r="E26" s="826"/>
      <c r="F26" s="826"/>
      <c r="G26" s="826"/>
      <c r="H26" s="826"/>
      <c r="I26" s="826"/>
      <c r="J26" s="826"/>
      <c r="K26" s="826"/>
      <c r="L26" s="826"/>
      <c r="M26" s="146"/>
      <c r="N26" s="308"/>
      <c r="O26" s="146"/>
      <c r="P26" s="146"/>
      <c r="Q26" s="146"/>
      <c r="R26" s="146"/>
      <c r="S26" s="146"/>
      <c r="T26" s="146"/>
      <c r="U26" s="146"/>
      <c r="V26" s="146"/>
      <c r="W26" s="146"/>
      <c r="X26" s="146"/>
      <c r="Y26" s="299"/>
      <c r="Z26" s="146"/>
      <c r="AA26" s="308"/>
      <c r="AB26" s="146"/>
      <c r="AC26" s="146"/>
      <c r="AD26" s="146"/>
      <c r="AE26" s="146"/>
      <c r="AF26" s="146"/>
      <c r="AG26" s="146"/>
      <c r="AH26" s="146"/>
      <c r="AI26" s="146"/>
      <c r="AJ26" s="146"/>
      <c r="AK26" s="146"/>
      <c r="AL26" s="299"/>
      <c r="AM26" s="146"/>
      <c r="AN26" s="308"/>
      <c r="AO26" s="146"/>
      <c r="AP26" s="146"/>
      <c r="AQ26" s="146"/>
      <c r="AR26" s="146"/>
      <c r="AS26" s="146"/>
      <c r="AT26" s="146"/>
      <c r="AU26" s="146"/>
      <c r="AV26" s="146"/>
      <c r="AW26" s="146"/>
      <c r="AX26" s="146"/>
      <c r="AY26" s="299"/>
      <c r="AZ26" s="146"/>
      <c r="BA26" s="308"/>
      <c r="BB26" s="146"/>
      <c r="BC26" s="146"/>
      <c r="BD26" s="146"/>
      <c r="BE26" s="146"/>
      <c r="BF26" s="146"/>
      <c r="BG26" s="146"/>
      <c r="BH26" s="146"/>
      <c r="BI26" s="146"/>
      <c r="BJ26" s="146"/>
      <c r="BK26" s="146"/>
      <c r="BL26" s="299"/>
      <c r="BM26" s="146"/>
      <c r="BN26" s="308"/>
      <c r="BO26" s="146"/>
      <c r="BP26" s="146"/>
      <c r="BQ26" s="146"/>
      <c r="BR26" s="146"/>
      <c r="BS26" s="146"/>
      <c r="BT26" s="146"/>
      <c r="BU26" s="146"/>
      <c r="BV26" s="146"/>
      <c r="BW26" s="146"/>
      <c r="BX26" s="146"/>
      <c r="BY26" s="299"/>
      <c r="BZ26" s="146"/>
      <c r="CA26" s="146"/>
      <c r="CB26" s="146"/>
      <c r="CC26" s="146"/>
      <c r="CD26" s="146"/>
      <c r="CE26" s="146"/>
      <c r="CF26" s="146"/>
      <c r="CG26" s="146"/>
      <c r="CH26" s="146"/>
      <c r="CI26" s="146"/>
      <c r="CJ26" s="146"/>
      <c r="CK26" s="146"/>
      <c r="CL26" s="146"/>
    </row>
    <row r="27" spans="1:90" s="2" customFormat="1" ht="12.75">
      <c r="A27" s="146"/>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299"/>
      <c r="Z27" s="146"/>
      <c r="AA27" s="146"/>
      <c r="AB27" s="146"/>
      <c r="AC27" s="146"/>
      <c r="AD27" s="146"/>
      <c r="AE27" s="146"/>
      <c r="AF27" s="146"/>
      <c r="AG27" s="146"/>
      <c r="AH27" s="146"/>
      <c r="AI27" s="146"/>
      <c r="AJ27" s="146"/>
      <c r="AK27" s="146"/>
      <c r="AL27" s="299"/>
      <c r="AM27" s="146"/>
      <c r="AN27" s="146"/>
      <c r="AO27" s="146"/>
      <c r="AP27" s="146"/>
      <c r="AQ27" s="146"/>
      <c r="AR27" s="146"/>
      <c r="AS27" s="146"/>
      <c r="AT27" s="146"/>
      <c r="AU27" s="146"/>
      <c r="AV27" s="146"/>
      <c r="AW27" s="146"/>
      <c r="AX27" s="146"/>
      <c r="AY27" s="299"/>
      <c r="AZ27" s="146"/>
      <c r="BA27" s="146"/>
      <c r="BB27" s="146"/>
      <c r="BC27" s="146"/>
      <c r="BD27" s="146"/>
      <c r="BE27" s="146"/>
      <c r="BF27" s="146"/>
      <c r="BG27" s="146"/>
      <c r="BH27" s="146"/>
      <c r="BI27" s="146"/>
      <c r="BJ27" s="146"/>
      <c r="BK27" s="146"/>
      <c r="BL27" s="299"/>
      <c r="BM27" s="146"/>
      <c r="BN27" s="146"/>
      <c r="BO27" s="146"/>
      <c r="BP27" s="146"/>
      <c r="BQ27" s="146"/>
      <c r="BR27" s="146"/>
      <c r="BS27" s="146"/>
      <c r="BT27" s="146"/>
      <c r="BU27" s="146"/>
      <c r="BV27" s="146"/>
      <c r="BW27" s="146"/>
      <c r="BX27" s="146"/>
      <c r="BY27" s="299"/>
      <c r="BZ27" s="146"/>
      <c r="CA27" s="146"/>
      <c r="CB27" s="146"/>
      <c r="CC27" s="146"/>
      <c r="CD27" s="146"/>
      <c r="CE27" s="146"/>
      <c r="CF27" s="146"/>
      <c r="CG27" s="146"/>
      <c r="CH27" s="146"/>
      <c r="CI27" s="146"/>
      <c r="CJ27" s="146"/>
      <c r="CK27" s="146"/>
      <c r="CL27" s="146"/>
    </row>
    <row r="28" spans="1:90" s="2" customFormat="1" ht="12.75">
      <c r="A28" s="146"/>
      <c r="B28" s="146"/>
      <c r="C28" s="146"/>
      <c r="D28" s="146"/>
      <c r="E28" s="146"/>
      <c r="F28" s="146"/>
      <c r="G28" s="146"/>
      <c r="H28" s="146"/>
      <c r="I28" s="146"/>
      <c r="J28" s="146"/>
      <c r="K28" s="146"/>
      <c r="L28" s="111" t="s">
        <v>275</v>
      </c>
      <c r="M28" s="146"/>
      <c r="N28" s="146"/>
      <c r="O28" s="146" t="s">
        <v>0</v>
      </c>
      <c r="P28" s="146"/>
      <c r="Q28" s="146"/>
      <c r="R28" s="146"/>
      <c r="S28" s="146"/>
      <c r="T28" s="146"/>
      <c r="U28" s="146"/>
      <c r="V28" s="146"/>
      <c r="W28" s="146"/>
      <c r="X28" s="146"/>
      <c r="Y28" s="299"/>
      <c r="Z28" s="146"/>
      <c r="AA28" s="146"/>
      <c r="AB28" s="146" t="s">
        <v>0</v>
      </c>
      <c r="AC28" s="146"/>
      <c r="AD28" s="146"/>
      <c r="AE28" s="146"/>
      <c r="AF28" s="146"/>
      <c r="AG28" s="146"/>
      <c r="AH28" s="146"/>
      <c r="AI28" s="146"/>
      <c r="AJ28" s="146"/>
      <c r="AK28" s="146"/>
      <c r="AL28" s="299"/>
      <c r="AM28" s="146"/>
      <c r="AN28" s="146"/>
      <c r="AO28" s="146" t="s">
        <v>0</v>
      </c>
      <c r="AP28" s="146"/>
      <c r="AQ28" s="146"/>
      <c r="AR28" s="146"/>
      <c r="AS28" s="146"/>
      <c r="AT28" s="146"/>
      <c r="AU28" s="146"/>
      <c r="AV28" s="146"/>
      <c r="AW28" s="146"/>
      <c r="AX28" s="146"/>
      <c r="AY28" s="299"/>
      <c r="AZ28" s="146"/>
      <c r="BA28" s="146"/>
      <c r="BB28" s="146" t="s">
        <v>0</v>
      </c>
      <c r="BC28" s="146"/>
      <c r="BD28" s="146"/>
      <c r="BE28" s="146"/>
      <c r="BF28" s="146"/>
      <c r="BG28" s="146"/>
      <c r="BH28" s="146"/>
      <c r="BI28" s="146"/>
      <c r="BJ28" s="146"/>
      <c r="BK28" s="146"/>
      <c r="BL28" s="299"/>
      <c r="BM28" s="146"/>
      <c r="BN28" s="146"/>
      <c r="BO28" s="146" t="s">
        <v>0</v>
      </c>
      <c r="BP28" s="146"/>
      <c r="BQ28" s="146"/>
      <c r="BR28" s="146"/>
      <c r="BS28" s="146"/>
      <c r="BT28" s="146"/>
      <c r="BU28" s="146"/>
      <c r="BV28" s="146"/>
      <c r="BW28" s="146"/>
      <c r="BX28" s="146"/>
      <c r="BY28" s="299"/>
      <c r="BZ28" s="146"/>
      <c r="CA28" s="146"/>
      <c r="CB28" s="146"/>
      <c r="CC28" s="146"/>
      <c r="CD28" s="146"/>
      <c r="CE28" s="146"/>
      <c r="CF28" s="146"/>
      <c r="CG28" s="146"/>
      <c r="CH28" s="146"/>
      <c r="CI28" s="146"/>
      <c r="CJ28" s="146"/>
      <c r="CK28" s="146"/>
      <c r="CL28" s="146"/>
    </row>
    <row r="29" spans="1:90" s="2" customFormat="1" ht="12.75">
      <c r="A29" s="146"/>
      <c r="B29" s="146"/>
      <c r="C29" s="146"/>
      <c r="D29" s="146"/>
      <c r="E29" s="146"/>
      <c r="F29" s="146"/>
      <c r="G29" s="146"/>
      <c r="H29" s="146"/>
      <c r="I29" s="146"/>
      <c r="J29" s="146"/>
      <c r="K29" s="146"/>
      <c r="L29" s="146"/>
      <c r="M29" s="146"/>
      <c r="N29" s="146"/>
      <c r="O29" s="146" t="s">
        <v>537</v>
      </c>
      <c r="P29" s="146"/>
      <c r="Q29" s="146"/>
      <c r="R29" s="146"/>
      <c r="S29" s="146"/>
      <c r="T29" s="146"/>
      <c r="U29" s="146"/>
      <c r="V29" s="547"/>
      <c r="W29" s="819"/>
      <c r="X29" s="122" t="s">
        <v>536</v>
      </c>
      <c r="Y29" s="299"/>
      <c r="Z29" s="146"/>
      <c r="AA29" s="146"/>
      <c r="AB29" s="146" t="s">
        <v>537</v>
      </c>
      <c r="AC29" s="146"/>
      <c r="AD29" s="146"/>
      <c r="AE29" s="146"/>
      <c r="AF29" s="146"/>
      <c r="AG29" s="146"/>
      <c r="AH29" s="146"/>
      <c r="AI29" s="547"/>
      <c r="AJ29" s="819"/>
      <c r="AK29" s="122" t="s">
        <v>536</v>
      </c>
      <c r="AL29" s="299"/>
      <c r="AM29" s="146"/>
      <c r="AN29" s="146"/>
      <c r="AO29" s="146" t="s">
        <v>537</v>
      </c>
      <c r="AP29" s="146"/>
      <c r="AQ29" s="146"/>
      <c r="AR29" s="146"/>
      <c r="AS29" s="146"/>
      <c r="AT29" s="146"/>
      <c r="AU29" s="146"/>
      <c r="AV29" s="547"/>
      <c r="AW29" s="819"/>
      <c r="AX29" s="122" t="s">
        <v>536</v>
      </c>
      <c r="AY29" s="299"/>
      <c r="AZ29" s="146"/>
      <c r="BA29" s="146"/>
      <c r="BB29" s="146" t="s">
        <v>537</v>
      </c>
      <c r="BC29" s="146"/>
      <c r="BD29" s="146"/>
      <c r="BE29" s="146"/>
      <c r="BF29" s="146"/>
      <c r="BG29" s="146"/>
      <c r="BH29" s="146"/>
      <c r="BI29" s="547"/>
      <c r="BJ29" s="819"/>
      <c r="BK29" s="122" t="s">
        <v>536</v>
      </c>
      <c r="BL29" s="299"/>
      <c r="BM29" s="146"/>
      <c r="BN29" s="146"/>
      <c r="BO29" s="146" t="s">
        <v>537</v>
      </c>
      <c r="BP29" s="146"/>
      <c r="BQ29" s="146"/>
      <c r="BR29" s="146"/>
      <c r="BS29" s="146"/>
      <c r="BT29" s="146"/>
      <c r="BU29" s="146"/>
      <c r="BV29" s="547"/>
      <c r="BW29" s="819"/>
      <c r="BX29" s="122" t="s">
        <v>536</v>
      </c>
      <c r="BY29" s="299"/>
      <c r="BZ29" s="146"/>
      <c r="CA29" s="146"/>
      <c r="CB29" s="146"/>
      <c r="CC29" s="146"/>
      <c r="CD29" s="146"/>
      <c r="CE29" s="146"/>
      <c r="CF29" s="146"/>
      <c r="CG29" s="146"/>
      <c r="CH29" s="146"/>
      <c r="CI29" s="146"/>
      <c r="CJ29" s="146"/>
      <c r="CK29" s="146"/>
      <c r="CL29" s="146"/>
    </row>
    <row r="30" spans="1:90" s="2" customFormat="1" ht="12.75">
      <c r="A30" s="146"/>
      <c r="B30" s="146"/>
      <c r="C30" s="146"/>
      <c r="D30" s="146"/>
      <c r="E30" s="146"/>
      <c r="F30" s="146"/>
      <c r="G30" s="146"/>
      <c r="H30" s="146"/>
      <c r="I30" s="146"/>
      <c r="J30" s="146"/>
      <c r="K30" s="146"/>
      <c r="L30" s="111"/>
      <c r="M30" s="146"/>
      <c r="N30" s="146"/>
      <c r="O30" s="146"/>
      <c r="P30" s="146"/>
      <c r="Q30" s="146"/>
      <c r="R30" s="146"/>
      <c r="S30" s="146"/>
      <c r="T30" s="146"/>
      <c r="U30" s="146"/>
      <c r="V30" s="146"/>
      <c r="W30" s="146"/>
      <c r="X30" s="146"/>
      <c r="Y30" s="299"/>
      <c r="Z30" s="146"/>
      <c r="AA30" s="146"/>
      <c r="AB30" s="146"/>
      <c r="AC30" s="146"/>
      <c r="AD30" s="146"/>
      <c r="AE30" s="146"/>
      <c r="AF30" s="146"/>
      <c r="AG30" s="146"/>
      <c r="AH30" s="146"/>
      <c r="AI30" s="146"/>
      <c r="AJ30" s="146"/>
      <c r="AK30" s="146"/>
      <c r="AL30" s="299"/>
      <c r="AM30" s="146"/>
      <c r="AN30" s="146"/>
      <c r="AO30" s="146"/>
      <c r="AP30" s="146"/>
      <c r="AQ30" s="146"/>
      <c r="AR30" s="146"/>
      <c r="AS30" s="146"/>
      <c r="AT30" s="146"/>
      <c r="AU30" s="146"/>
      <c r="AV30" s="146"/>
      <c r="AW30" s="146"/>
      <c r="AX30" s="146"/>
      <c r="AY30" s="299"/>
      <c r="AZ30" s="146"/>
      <c r="BA30" s="146"/>
      <c r="BB30" s="146"/>
      <c r="BC30" s="146"/>
      <c r="BD30" s="146"/>
      <c r="BE30" s="146"/>
      <c r="BF30" s="146"/>
      <c r="BG30" s="146"/>
      <c r="BH30" s="146"/>
      <c r="BI30" s="146"/>
      <c r="BJ30" s="146"/>
      <c r="BK30" s="146"/>
      <c r="BL30" s="299"/>
      <c r="BM30" s="146"/>
      <c r="BN30" s="146"/>
      <c r="BO30" s="146"/>
      <c r="BP30" s="146"/>
      <c r="BQ30" s="146"/>
      <c r="BR30" s="146"/>
      <c r="BS30" s="146"/>
      <c r="BT30" s="146"/>
      <c r="BU30" s="146"/>
      <c r="BV30" s="146"/>
      <c r="BW30" s="146"/>
      <c r="BX30" s="146"/>
      <c r="BY30" s="299"/>
      <c r="BZ30" s="146"/>
      <c r="CA30" s="146"/>
      <c r="CB30" s="146"/>
      <c r="CC30" s="146"/>
      <c r="CD30" s="146"/>
      <c r="CE30" s="146"/>
      <c r="CF30" s="146"/>
      <c r="CG30" s="146"/>
      <c r="CH30" s="146"/>
      <c r="CI30" s="146"/>
      <c r="CJ30" s="146"/>
      <c r="CK30" s="146"/>
      <c r="CL30" s="146"/>
    </row>
    <row r="31" spans="1:90" s="2" customFormat="1" ht="12.75">
      <c r="A31" s="146"/>
      <c r="B31" s="146"/>
      <c r="C31" s="146"/>
      <c r="D31" s="146"/>
      <c r="E31" s="146"/>
      <c r="F31" s="146"/>
      <c r="G31" s="146"/>
      <c r="H31" s="146"/>
      <c r="I31" s="146"/>
      <c r="J31" s="146"/>
      <c r="K31" s="146"/>
      <c r="L31" s="111" t="s">
        <v>615</v>
      </c>
      <c r="M31" s="146"/>
      <c r="N31" s="823"/>
      <c r="O31" s="824"/>
      <c r="P31" s="146"/>
      <c r="Q31" s="146"/>
      <c r="R31" s="146"/>
      <c r="S31" s="146"/>
      <c r="T31" s="146"/>
      <c r="U31" s="146"/>
      <c r="V31" s="146"/>
      <c r="W31" s="146"/>
      <c r="X31" s="146"/>
      <c r="Y31" s="299"/>
      <c r="Z31" s="146"/>
      <c r="AA31" s="823"/>
      <c r="AB31" s="824"/>
      <c r="AC31" s="146"/>
      <c r="AD31" s="146"/>
      <c r="AE31" s="146"/>
      <c r="AF31" s="146"/>
      <c r="AG31" s="146"/>
      <c r="AH31" s="146"/>
      <c r="AI31" s="146"/>
      <c r="AJ31" s="146"/>
      <c r="AK31" s="146"/>
      <c r="AL31" s="299"/>
      <c r="AM31" s="146"/>
      <c r="AN31" s="823"/>
      <c r="AO31" s="824"/>
      <c r="AP31" s="146"/>
      <c r="AQ31" s="146"/>
      <c r="AR31" s="146"/>
      <c r="AS31" s="146"/>
      <c r="AT31" s="146"/>
      <c r="AU31" s="146"/>
      <c r="AV31" s="146"/>
      <c r="AW31" s="146"/>
      <c r="AX31" s="146"/>
      <c r="AY31" s="299"/>
      <c r="AZ31" s="146"/>
      <c r="BA31" s="823"/>
      <c r="BB31" s="824"/>
      <c r="BC31" s="146"/>
      <c r="BD31" s="146"/>
      <c r="BE31" s="146"/>
      <c r="BF31" s="146"/>
      <c r="BG31" s="146"/>
      <c r="BH31" s="146"/>
      <c r="BI31" s="146"/>
      <c r="BJ31" s="146"/>
      <c r="BK31" s="146"/>
      <c r="BL31" s="299"/>
      <c r="BM31" s="146"/>
      <c r="BN31" s="823"/>
      <c r="BO31" s="824"/>
      <c r="BP31" s="146"/>
      <c r="BQ31" s="146"/>
      <c r="BR31" s="146"/>
      <c r="BS31" s="146"/>
      <c r="BT31" s="146"/>
      <c r="BU31" s="146"/>
      <c r="BV31" s="146"/>
      <c r="BW31" s="146"/>
      <c r="BX31" s="146"/>
      <c r="BY31" s="299"/>
      <c r="BZ31" s="146"/>
      <c r="CA31" s="146"/>
      <c r="CB31" s="146"/>
      <c r="CC31" s="146"/>
      <c r="CD31" s="146"/>
      <c r="CE31" s="146"/>
      <c r="CF31" s="146"/>
      <c r="CG31" s="146"/>
      <c r="CH31" s="146"/>
      <c r="CI31" s="146"/>
      <c r="CJ31" s="146"/>
      <c r="CK31" s="146"/>
      <c r="CL31" s="146"/>
    </row>
    <row r="32" spans="1:90" s="2" customFormat="1" ht="12.75">
      <c r="A32" s="146"/>
      <c r="B32" s="146"/>
      <c r="C32" s="146"/>
      <c r="D32" s="146"/>
      <c r="E32" s="146"/>
      <c r="F32" s="146"/>
      <c r="G32" s="146"/>
      <c r="H32" s="146"/>
      <c r="I32" s="146"/>
      <c r="J32" s="146"/>
      <c r="K32" s="146"/>
      <c r="L32" s="111" t="s">
        <v>616</v>
      </c>
      <c r="M32" s="146"/>
      <c r="N32" s="823"/>
      <c r="O32" s="824"/>
      <c r="P32" s="146"/>
      <c r="Q32" s="146"/>
      <c r="R32" s="146"/>
      <c r="S32" s="146"/>
      <c r="T32" s="146"/>
      <c r="U32" s="146"/>
      <c r="V32" s="146"/>
      <c r="W32" s="146"/>
      <c r="X32" s="146"/>
      <c r="Y32" s="299"/>
      <c r="Z32" s="146"/>
      <c r="AA32" s="823"/>
      <c r="AB32" s="824"/>
      <c r="AC32" s="146"/>
      <c r="AD32" s="146"/>
      <c r="AE32" s="146"/>
      <c r="AF32" s="146"/>
      <c r="AG32" s="146"/>
      <c r="AH32" s="146"/>
      <c r="AI32" s="146"/>
      <c r="AJ32" s="146"/>
      <c r="AK32" s="146"/>
      <c r="AL32" s="299"/>
      <c r="AM32" s="146"/>
      <c r="AN32" s="823"/>
      <c r="AO32" s="824"/>
      <c r="AP32" s="146"/>
      <c r="AQ32" s="146"/>
      <c r="AR32" s="146"/>
      <c r="AS32" s="146"/>
      <c r="AT32" s="146"/>
      <c r="AU32" s="146"/>
      <c r="AV32" s="146"/>
      <c r="AW32" s="146"/>
      <c r="AX32" s="146"/>
      <c r="AY32" s="299"/>
      <c r="AZ32" s="146"/>
      <c r="BA32" s="823"/>
      <c r="BB32" s="824"/>
      <c r="BC32" s="146"/>
      <c r="BD32" s="146"/>
      <c r="BE32" s="146"/>
      <c r="BF32" s="146"/>
      <c r="BG32" s="146"/>
      <c r="BH32" s="146"/>
      <c r="BI32" s="146"/>
      <c r="BJ32" s="146"/>
      <c r="BK32" s="146"/>
      <c r="BL32" s="299"/>
      <c r="BM32" s="146"/>
      <c r="BN32" s="823"/>
      <c r="BO32" s="824"/>
      <c r="BP32" s="146"/>
      <c r="BQ32" s="146"/>
      <c r="BR32" s="146"/>
      <c r="BS32" s="146"/>
      <c r="BT32" s="146"/>
      <c r="BU32" s="146"/>
      <c r="BV32" s="146"/>
      <c r="BW32" s="146"/>
      <c r="BX32" s="146"/>
      <c r="BY32" s="299"/>
      <c r="BZ32" s="146"/>
      <c r="CA32" s="146"/>
      <c r="CB32" s="146"/>
      <c r="CC32" s="146"/>
      <c r="CD32" s="146"/>
      <c r="CE32" s="146"/>
      <c r="CF32" s="146"/>
      <c r="CG32" s="146"/>
      <c r="CH32" s="146"/>
      <c r="CI32" s="146"/>
      <c r="CJ32" s="146"/>
      <c r="CK32" s="146"/>
      <c r="CL32" s="146"/>
    </row>
    <row r="33" spans="1:90" s="2" customFormat="1" ht="12.75">
      <c r="A33" s="146"/>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299"/>
      <c r="Z33" s="146"/>
      <c r="AA33" s="146"/>
      <c r="AB33" s="146"/>
      <c r="AC33" s="146"/>
      <c r="AD33" s="146"/>
      <c r="AE33" s="146"/>
      <c r="AF33" s="146"/>
      <c r="AG33" s="146"/>
      <c r="AH33" s="146"/>
      <c r="AI33" s="146"/>
      <c r="AJ33" s="146"/>
      <c r="AK33" s="146"/>
      <c r="AL33" s="299"/>
      <c r="AM33" s="146"/>
      <c r="AN33" s="146"/>
      <c r="AO33" s="146"/>
      <c r="AP33" s="146"/>
      <c r="AQ33" s="146"/>
      <c r="AR33" s="146"/>
      <c r="AS33" s="146"/>
      <c r="AT33" s="146"/>
      <c r="AU33" s="146"/>
      <c r="AV33" s="146"/>
      <c r="AW33" s="146"/>
      <c r="AX33" s="146"/>
      <c r="AY33" s="299"/>
      <c r="AZ33" s="146"/>
      <c r="BA33" s="146"/>
      <c r="BB33" s="146"/>
      <c r="BC33" s="146"/>
      <c r="BD33" s="146"/>
      <c r="BE33" s="146"/>
      <c r="BF33" s="146"/>
      <c r="BG33" s="146"/>
      <c r="BH33" s="146"/>
      <c r="BI33" s="146"/>
      <c r="BJ33" s="146"/>
      <c r="BK33" s="146"/>
      <c r="BL33" s="299"/>
      <c r="BM33" s="146"/>
      <c r="BN33" s="146"/>
      <c r="BO33" s="146"/>
      <c r="BP33" s="146"/>
      <c r="BQ33" s="146"/>
      <c r="BR33" s="146"/>
      <c r="BS33" s="146"/>
      <c r="BT33" s="146"/>
      <c r="BU33" s="146"/>
      <c r="BV33" s="146"/>
      <c r="BW33" s="146"/>
      <c r="BX33" s="146"/>
      <c r="BY33" s="299"/>
      <c r="BZ33" s="146"/>
      <c r="CA33" s="146"/>
      <c r="CB33" s="146"/>
      <c r="CC33" s="146"/>
      <c r="CD33" s="146"/>
      <c r="CE33" s="146"/>
      <c r="CF33" s="146"/>
      <c r="CG33" s="146"/>
      <c r="CH33" s="146"/>
      <c r="CI33" s="146"/>
      <c r="CJ33" s="146"/>
      <c r="CK33" s="146"/>
      <c r="CL33" s="146"/>
    </row>
    <row r="34" spans="1:90" s="2" customFormat="1" ht="12.75">
      <c r="A34" s="146"/>
      <c r="B34" s="825" t="s">
        <v>528</v>
      </c>
      <c r="C34" s="837"/>
      <c r="D34" s="837"/>
      <c r="E34" s="837"/>
      <c r="F34" s="837"/>
      <c r="G34" s="837"/>
      <c r="H34" s="837"/>
      <c r="I34" s="837"/>
      <c r="J34" s="837"/>
      <c r="K34" s="837"/>
      <c r="L34" s="837"/>
      <c r="M34" s="146"/>
      <c r="N34" s="146"/>
      <c r="O34" s="146"/>
      <c r="P34" s="146"/>
      <c r="Q34" s="146"/>
      <c r="R34" s="146"/>
      <c r="S34" s="146"/>
      <c r="T34" s="146"/>
      <c r="U34" s="146"/>
      <c r="V34" s="146"/>
      <c r="W34" s="146"/>
      <c r="X34" s="146"/>
      <c r="Y34" s="299"/>
      <c r="Z34" s="146"/>
      <c r="AA34" s="146"/>
      <c r="AB34" s="146"/>
      <c r="AC34" s="146"/>
      <c r="AD34" s="146"/>
      <c r="AE34" s="146"/>
      <c r="AF34" s="146"/>
      <c r="AG34" s="146"/>
      <c r="AH34" s="146"/>
      <c r="AI34" s="146"/>
      <c r="AJ34" s="146"/>
      <c r="AK34" s="146"/>
      <c r="AL34" s="299"/>
      <c r="AM34" s="146"/>
      <c r="AN34" s="146"/>
      <c r="AO34" s="146"/>
      <c r="AP34" s="146"/>
      <c r="AQ34" s="146"/>
      <c r="AR34" s="146"/>
      <c r="AS34" s="146"/>
      <c r="AT34" s="146"/>
      <c r="AU34" s="146"/>
      <c r="AV34" s="146"/>
      <c r="AW34" s="146"/>
      <c r="AX34" s="146"/>
      <c r="AY34" s="299"/>
      <c r="AZ34" s="146"/>
      <c r="BA34" s="146"/>
      <c r="BB34" s="146"/>
      <c r="BC34" s="146"/>
      <c r="BD34" s="146"/>
      <c r="BE34" s="146"/>
      <c r="BF34" s="146"/>
      <c r="BG34" s="146"/>
      <c r="BH34" s="146"/>
      <c r="BI34" s="146"/>
      <c r="BJ34" s="146"/>
      <c r="BK34" s="146"/>
      <c r="BL34" s="299"/>
      <c r="BM34" s="146"/>
      <c r="BN34" s="146"/>
      <c r="BO34" s="146"/>
      <c r="BP34" s="146"/>
      <c r="BQ34" s="146"/>
      <c r="BR34" s="146"/>
      <c r="BS34" s="146"/>
      <c r="BT34" s="146"/>
      <c r="BU34" s="146"/>
      <c r="BV34" s="146"/>
      <c r="BW34" s="146"/>
      <c r="BX34" s="146"/>
      <c r="BY34" s="299"/>
      <c r="BZ34" s="146"/>
      <c r="CA34" s="146"/>
      <c r="CB34" s="146"/>
      <c r="CC34" s="146"/>
      <c r="CD34" s="146"/>
      <c r="CE34" s="146"/>
      <c r="CF34" s="146"/>
      <c r="CG34" s="146"/>
      <c r="CH34" s="146"/>
      <c r="CI34" s="146"/>
      <c r="CJ34" s="146"/>
      <c r="CK34" s="146"/>
      <c r="CL34" s="146"/>
    </row>
    <row r="35" spans="1:90" s="2" customFormat="1" ht="12.75">
      <c r="A35" s="146"/>
      <c r="B35" s="146"/>
      <c r="C35" s="362"/>
      <c r="D35" s="838" t="s">
        <v>589</v>
      </c>
      <c r="E35" s="839"/>
      <c r="F35" s="839"/>
      <c r="G35" s="833" t="s">
        <v>527</v>
      </c>
      <c r="H35" s="834"/>
      <c r="I35" s="834"/>
      <c r="J35" s="833" t="s">
        <v>70</v>
      </c>
      <c r="K35" s="834"/>
      <c r="L35" s="834"/>
      <c r="M35" s="146"/>
      <c r="N35" s="146"/>
      <c r="O35" s="146"/>
      <c r="P35" s="146"/>
      <c r="Q35" s="146"/>
      <c r="R35" s="146"/>
      <c r="S35" s="146"/>
      <c r="T35" s="146"/>
      <c r="U35" s="146"/>
      <c r="V35" s="146"/>
      <c r="W35" s="146"/>
      <c r="X35" s="146"/>
      <c r="Y35" s="299"/>
      <c r="Z35" s="146"/>
      <c r="AA35" s="146"/>
      <c r="AB35" s="146"/>
      <c r="AC35" s="146"/>
      <c r="AD35" s="146"/>
      <c r="AE35" s="146"/>
      <c r="AF35" s="146"/>
      <c r="AG35" s="146"/>
      <c r="AH35" s="146"/>
      <c r="AI35" s="146"/>
      <c r="AJ35" s="146"/>
      <c r="AK35" s="146"/>
      <c r="AL35" s="299"/>
      <c r="AM35" s="146"/>
      <c r="AN35" s="146"/>
      <c r="AO35" s="146"/>
      <c r="AP35" s="146"/>
      <c r="AQ35" s="146"/>
      <c r="AR35" s="146"/>
      <c r="AS35" s="146"/>
      <c r="AT35" s="146"/>
      <c r="AU35" s="146"/>
      <c r="AV35" s="146"/>
      <c r="AW35" s="146"/>
      <c r="AX35" s="146"/>
      <c r="AY35" s="299"/>
      <c r="AZ35" s="146"/>
      <c r="BA35" s="146"/>
      <c r="BB35" s="146"/>
      <c r="BC35" s="146"/>
      <c r="BD35" s="146"/>
      <c r="BE35" s="146"/>
      <c r="BF35" s="146"/>
      <c r="BG35" s="146"/>
      <c r="BH35" s="146"/>
      <c r="BI35" s="146"/>
      <c r="BJ35" s="146"/>
      <c r="BK35" s="146"/>
      <c r="BL35" s="299"/>
      <c r="BM35" s="146"/>
      <c r="BN35" s="146"/>
      <c r="BO35" s="146"/>
      <c r="BP35" s="146"/>
      <c r="BQ35" s="146"/>
      <c r="BR35" s="146"/>
      <c r="BS35" s="146"/>
      <c r="BT35" s="146"/>
      <c r="BU35" s="146"/>
      <c r="BV35" s="146"/>
      <c r="BW35" s="146"/>
      <c r="BX35" s="146"/>
      <c r="BY35" s="299"/>
      <c r="BZ35" s="146"/>
      <c r="CA35" s="146"/>
      <c r="CB35" s="146"/>
      <c r="CC35" s="146"/>
      <c r="CD35" s="146"/>
      <c r="CE35" s="146"/>
      <c r="CF35" s="146"/>
      <c r="CG35" s="146"/>
      <c r="CH35" s="146"/>
      <c r="CI35" s="146"/>
      <c r="CJ35" s="146"/>
      <c r="CK35" s="146"/>
      <c r="CL35" s="146"/>
    </row>
    <row r="36" spans="1:90" s="2" customFormat="1" ht="12.75">
      <c r="A36" s="146"/>
      <c r="B36" s="362" t="s">
        <v>334</v>
      </c>
      <c r="C36" s="362"/>
      <c r="D36" s="840"/>
      <c r="E36" s="840"/>
      <c r="F36" s="840"/>
      <c r="G36" s="833" t="s">
        <v>334</v>
      </c>
      <c r="H36" s="834"/>
      <c r="I36" s="834"/>
      <c r="J36" s="835" t="s">
        <v>71</v>
      </c>
      <c r="K36" s="836"/>
      <c r="L36" s="836"/>
      <c r="M36" s="146"/>
      <c r="N36" s="146"/>
      <c r="O36" s="146"/>
      <c r="P36" s="146"/>
      <c r="Q36" s="146"/>
      <c r="R36" s="146"/>
      <c r="S36" s="146"/>
      <c r="T36" s="146"/>
      <c r="U36" s="146"/>
      <c r="V36" s="146"/>
      <c r="W36" s="146"/>
      <c r="X36" s="146"/>
      <c r="Y36" s="299"/>
      <c r="Z36" s="146"/>
      <c r="AA36" s="146"/>
      <c r="AB36" s="146"/>
      <c r="AC36" s="146"/>
      <c r="AD36" s="146"/>
      <c r="AE36" s="146"/>
      <c r="AF36" s="146"/>
      <c r="AG36" s="146"/>
      <c r="AH36" s="146"/>
      <c r="AI36" s="146"/>
      <c r="AJ36" s="146"/>
      <c r="AK36" s="146"/>
      <c r="AL36" s="299"/>
      <c r="AM36" s="146"/>
      <c r="AN36" s="146"/>
      <c r="AO36" s="146"/>
      <c r="AP36" s="146"/>
      <c r="AQ36" s="146"/>
      <c r="AR36" s="146"/>
      <c r="AS36" s="146"/>
      <c r="AT36" s="146"/>
      <c r="AU36" s="146"/>
      <c r="AV36" s="146"/>
      <c r="AW36" s="146"/>
      <c r="AX36" s="146"/>
      <c r="AY36" s="299"/>
      <c r="AZ36" s="146"/>
      <c r="BA36" s="146"/>
      <c r="BB36" s="146"/>
      <c r="BC36" s="146"/>
      <c r="BD36" s="146"/>
      <c r="BE36" s="146"/>
      <c r="BF36" s="146"/>
      <c r="BG36" s="146"/>
      <c r="BH36" s="146"/>
      <c r="BI36" s="146"/>
      <c r="BJ36" s="146"/>
      <c r="BK36" s="146"/>
      <c r="BL36" s="299"/>
      <c r="BM36" s="146"/>
      <c r="BN36" s="146"/>
      <c r="BO36" s="146"/>
      <c r="BP36" s="146"/>
      <c r="BQ36" s="146"/>
      <c r="BR36" s="146"/>
      <c r="BS36" s="146"/>
      <c r="BT36" s="146"/>
      <c r="BU36" s="146"/>
      <c r="BV36" s="146"/>
      <c r="BW36" s="146"/>
      <c r="BX36" s="146"/>
      <c r="BY36" s="299"/>
      <c r="BZ36" s="146"/>
      <c r="CA36" s="146"/>
      <c r="CB36" s="146"/>
      <c r="CC36" s="146"/>
      <c r="CD36" s="146"/>
      <c r="CE36" s="146"/>
      <c r="CF36" s="146"/>
      <c r="CG36" s="146"/>
      <c r="CH36" s="146"/>
      <c r="CI36" s="146"/>
      <c r="CJ36" s="146"/>
      <c r="CK36" s="146"/>
      <c r="CL36" s="146"/>
    </row>
    <row r="37" spans="1:90" s="2" customFormat="1" ht="12.75">
      <c r="A37" s="146"/>
      <c r="B37" s="846" t="s">
        <v>430</v>
      </c>
      <c r="C37" s="847"/>
      <c r="D37" s="848">
        <v>0.71876</v>
      </c>
      <c r="E37" s="849"/>
      <c r="F37" s="849"/>
      <c r="G37" s="845"/>
      <c r="H37" s="845"/>
      <c r="I37" s="845"/>
      <c r="J37" s="841">
        <f>G37/D37</f>
        <v>0</v>
      </c>
      <c r="K37" s="842"/>
      <c r="L37" s="842"/>
      <c r="M37" s="146"/>
      <c r="N37" s="146"/>
      <c r="O37" s="146"/>
      <c r="P37" s="146"/>
      <c r="Q37" s="146"/>
      <c r="R37" s="146"/>
      <c r="S37" s="146"/>
      <c r="T37" s="146"/>
      <c r="U37" s="146"/>
      <c r="V37" s="146"/>
      <c r="W37" s="146"/>
      <c r="X37" s="146"/>
      <c r="Y37" s="299"/>
      <c r="Z37" s="146"/>
      <c r="AA37" s="146"/>
      <c r="AB37" s="146"/>
      <c r="AC37" s="146"/>
      <c r="AD37" s="146"/>
      <c r="AE37" s="146"/>
      <c r="AF37" s="146"/>
      <c r="AG37" s="146"/>
      <c r="AH37" s="146"/>
      <c r="AI37" s="146"/>
      <c r="AJ37" s="146"/>
      <c r="AK37" s="146"/>
      <c r="AL37" s="299"/>
      <c r="AM37" s="146"/>
      <c r="AN37" s="146"/>
      <c r="AO37" s="146"/>
      <c r="AP37" s="146"/>
      <c r="AQ37" s="146"/>
      <c r="AR37" s="146"/>
      <c r="AS37" s="146"/>
      <c r="AT37" s="146"/>
      <c r="AU37" s="146"/>
      <c r="AV37" s="146"/>
      <c r="AW37" s="146"/>
      <c r="AX37" s="146"/>
      <c r="AY37" s="299"/>
      <c r="AZ37" s="146"/>
      <c r="BA37" s="146"/>
      <c r="BB37" s="146"/>
      <c r="BC37" s="146"/>
      <c r="BD37" s="146"/>
      <c r="BE37" s="146"/>
      <c r="BF37" s="146"/>
      <c r="BG37" s="146"/>
      <c r="BH37" s="146"/>
      <c r="BI37" s="146"/>
      <c r="BJ37" s="146"/>
      <c r="BK37" s="146"/>
      <c r="BL37" s="299"/>
      <c r="BM37" s="146"/>
      <c r="BN37" s="146"/>
      <c r="BO37" s="146"/>
      <c r="BP37" s="146"/>
      <c r="BQ37" s="146"/>
      <c r="BR37" s="146"/>
      <c r="BS37" s="146"/>
      <c r="BT37" s="146"/>
      <c r="BU37" s="146"/>
      <c r="BV37" s="146"/>
      <c r="BW37" s="146"/>
      <c r="BX37" s="146"/>
      <c r="BY37" s="299"/>
      <c r="BZ37" s="146"/>
      <c r="CA37" s="146"/>
      <c r="CB37" s="146"/>
      <c r="CC37" s="146"/>
      <c r="CD37" s="146"/>
      <c r="CE37" s="146"/>
      <c r="CF37" s="146"/>
      <c r="CG37" s="146"/>
      <c r="CH37" s="146"/>
      <c r="CI37" s="146"/>
      <c r="CJ37" s="146"/>
      <c r="CK37" s="146"/>
      <c r="CL37" s="146"/>
    </row>
    <row r="38" spans="1:90" s="2" customFormat="1" ht="12.75">
      <c r="A38" s="146"/>
      <c r="B38" s="846" t="s">
        <v>431</v>
      </c>
      <c r="C38" s="847"/>
      <c r="D38" s="848">
        <v>0.62353</v>
      </c>
      <c r="E38" s="849"/>
      <c r="F38" s="849"/>
      <c r="G38" s="845"/>
      <c r="H38" s="845"/>
      <c r="I38" s="845"/>
      <c r="J38" s="841">
        <f>G38/D38</f>
        <v>0</v>
      </c>
      <c r="K38" s="842"/>
      <c r="L38" s="842"/>
      <c r="M38" s="146"/>
      <c r="N38" s="146"/>
      <c r="O38" s="146"/>
      <c r="P38" s="146"/>
      <c r="Q38" s="146"/>
      <c r="R38" s="146"/>
      <c r="S38" s="146"/>
      <c r="T38" s="146"/>
      <c r="U38" s="146"/>
      <c r="V38" s="146"/>
      <c r="W38" s="146"/>
      <c r="X38" s="146"/>
      <c r="Y38" s="299"/>
      <c r="Z38" s="146"/>
      <c r="AA38" s="146"/>
      <c r="AB38" s="146"/>
      <c r="AC38" s="146"/>
      <c r="AD38" s="146"/>
      <c r="AE38" s="146"/>
      <c r="AF38" s="146"/>
      <c r="AG38" s="146"/>
      <c r="AH38" s="146"/>
      <c r="AI38" s="146"/>
      <c r="AJ38" s="146"/>
      <c r="AK38" s="146"/>
      <c r="AL38" s="299"/>
      <c r="AM38" s="146"/>
      <c r="AN38" s="146"/>
      <c r="AO38" s="146"/>
      <c r="AP38" s="146"/>
      <c r="AQ38" s="146"/>
      <c r="AR38" s="146"/>
      <c r="AS38" s="146"/>
      <c r="AT38" s="146"/>
      <c r="AU38" s="146"/>
      <c r="AV38" s="146"/>
      <c r="AW38" s="146"/>
      <c r="AX38" s="146"/>
      <c r="AY38" s="299"/>
      <c r="AZ38" s="146"/>
      <c r="BA38" s="146"/>
      <c r="BB38" s="146"/>
      <c r="BC38" s="146"/>
      <c r="BD38" s="146"/>
      <c r="BE38" s="146"/>
      <c r="BF38" s="146"/>
      <c r="BG38" s="146"/>
      <c r="BH38" s="146"/>
      <c r="BI38" s="146"/>
      <c r="BJ38" s="146"/>
      <c r="BK38" s="146"/>
      <c r="BL38" s="299"/>
      <c r="BM38" s="146"/>
      <c r="BN38" s="146"/>
      <c r="BO38" s="146"/>
      <c r="BP38" s="146"/>
      <c r="BQ38" s="146"/>
      <c r="BR38" s="146"/>
      <c r="BS38" s="146"/>
      <c r="BT38" s="146"/>
      <c r="BU38" s="146"/>
      <c r="BV38" s="146"/>
      <c r="BW38" s="146"/>
      <c r="BX38" s="146"/>
      <c r="BY38" s="299"/>
      <c r="BZ38" s="146"/>
      <c r="CA38" s="146"/>
      <c r="CB38" s="146"/>
      <c r="CC38" s="146"/>
      <c r="CD38" s="146"/>
      <c r="CE38" s="146"/>
      <c r="CF38" s="146"/>
      <c r="CG38" s="146"/>
      <c r="CH38" s="146"/>
      <c r="CI38" s="146"/>
      <c r="CJ38" s="146"/>
      <c r="CK38" s="146"/>
      <c r="CL38" s="146"/>
    </row>
    <row r="39" spans="1:90" s="2" customFormat="1" ht="12.75">
      <c r="A39" s="146"/>
      <c r="B39" s="843"/>
      <c r="C39" s="843"/>
      <c r="D39" s="844"/>
      <c r="E39" s="844"/>
      <c r="F39" s="844"/>
      <c r="G39" s="845"/>
      <c r="H39" s="845"/>
      <c r="I39" s="845"/>
      <c r="J39" s="841" t="e">
        <f>G39/D39</f>
        <v>#DIV/0!</v>
      </c>
      <c r="K39" s="842"/>
      <c r="L39" s="842"/>
      <c r="M39" s="146"/>
      <c r="N39" s="146"/>
      <c r="O39" s="146"/>
      <c r="P39" s="146"/>
      <c r="Q39" s="146"/>
      <c r="R39" s="146"/>
      <c r="S39" s="146"/>
      <c r="T39" s="146"/>
      <c r="U39" s="146"/>
      <c r="V39" s="146"/>
      <c r="W39" s="146"/>
      <c r="X39" s="146"/>
      <c r="Y39" s="299"/>
      <c r="Z39" s="146"/>
      <c r="AA39" s="146"/>
      <c r="AB39" s="146"/>
      <c r="AC39" s="146"/>
      <c r="AD39" s="146"/>
      <c r="AE39" s="146"/>
      <c r="AF39" s="146"/>
      <c r="AG39" s="146"/>
      <c r="AH39" s="146"/>
      <c r="AI39" s="146"/>
      <c r="AJ39" s="146"/>
      <c r="AK39" s="146"/>
      <c r="AL39" s="299"/>
      <c r="AM39" s="146"/>
      <c r="AN39" s="146"/>
      <c r="AO39" s="146"/>
      <c r="AP39" s="146"/>
      <c r="AQ39" s="146"/>
      <c r="AR39" s="146"/>
      <c r="AS39" s="146"/>
      <c r="AT39" s="146"/>
      <c r="AU39" s="146"/>
      <c r="AV39" s="146"/>
      <c r="AW39" s="146"/>
      <c r="AX39" s="146"/>
      <c r="AY39" s="299"/>
      <c r="AZ39" s="146"/>
      <c r="BA39" s="146"/>
      <c r="BB39" s="146"/>
      <c r="BC39" s="146"/>
      <c r="BD39" s="146"/>
      <c r="BE39" s="146"/>
      <c r="BF39" s="146"/>
      <c r="BG39" s="146"/>
      <c r="BH39" s="146"/>
      <c r="BI39" s="146"/>
      <c r="BJ39" s="146"/>
      <c r="BK39" s="146"/>
      <c r="BL39" s="299"/>
      <c r="BM39" s="146"/>
      <c r="BN39" s="146"/>
      <c r="BO39" s="146"/>
      <c r="BP39" s="146"/>
      <c r="BQ39" s="146"/>
      <c r="BR39" s="146"/>
      <c r="BS39" s="146"/>
      <c r="BT39" s="146"/>
      <c r="BU39" s="146"/>
      <c r="BV39" s="146"/>
      <c r="BW39" s="146"/>
      <c r="BX39" s="146"/>
      <c r="BY39" s="299"/>
      <c r="BZ39" s="146"/>
      <c r="CA39" s="146"/>
      <c r="CB39" s="146"/>
      <c r="CC39" s="146"/>
      <c r="CD39" s="146"/>
      <c r="CE39" s="146"/>
      <c r="CF39" s="146"/>
      <c r="CG39" s="146"/>
      <c r="CH39" s="146"/>
      <c r="CI39" s="146"/>
      <c r="CJ39" s="146"/>
      <c r="CK39" s="146"/>
      <c r="CL39" s="146"/>
    </row>
    <row r="40" spans="1:90" s="2" customFormat="1" ht="12.75">
      <c r="A40" s="146"/>
      <c r="B40" s="146"/>
      <c r="C40" s="146"/>
      <c r="D40" s="146"/>
      <c r="E40" s="146"/>
      <c r="F40" s="146"/>
      <c r="G40" s="146"/>
      <c r="H40" s="146"/>
      <c r="I40" s="146"/>
      <c r="J40" s="146"/>
      <c r="K40" s="146"/>
      <c r="L40" s="111"/>
      <c r="M40" s="146"/>
      <c r="N40" s="146"/>
      <c r="O40" s="146"/>
      <c r="P40" s="146"/>
      <c r="Q40" s="146"/>
      <c r="R40" s="146"/>
      <c r="S40" s="146"/>
      <c r="T40" s="146"/>
      <c r="U40" s="146"/>
      <c r="V40" s="146"/>
      <c r="W40" s="146"/>
      <c r="X40" s="146"/>
      <c r="Y40" s="299"/>
      <c r="Z40" s="146"/>
      <c r="AA40" s="146"/>
      <c r="AB40" s="146"/>
      <c r="AC40" s="146"/>
      <c r="AD40" s="146"/>
      <c r="AE40" s="146"/>
      <c r="AF40" s="146"/>
      <c r="AG40" s="146"/>
      <c r="AH40" s="146"/>
      <c r="AI40" s="146"/>
      <c r="AJ40" s="146"/>
      <c r="AK40" s="146"/>
      <c r="AL40" s="299"/>
      <c r="AM40" s="146"/>
      <c r="AN40" s="146"/>
      <c r="AO40" s="146"/>
      <c r="AP40" s="146"/>
      <c r="AQ40" s="146"/>
      <c r="AR40" s="146"/>
      <c r="AS40" s="146"/>
      <c r="AT40" s="146"/>
      <c r="AU40" s="146"/>
      <c r="AV40" s="146"/>
      <c r="AW40" s="146"/>
      <c r="AX40" s="146"/>
      <c r="AY40" s="299"/>
      <c r="AZ40" s="146"/>
      <c r="BA40" s="146"/>
      <c r="BB40" s="146"/>
      <c r="BC40" s="146"/>
      <c r="BD40" s="146"/>
      <c r="BE40" s="146"/>
      <c r="BF40" s="146"/>
      <c r="BG40" s="146"/>
      <c r="BH40" s="146"/>
      <c r="BI40" s="146"/>
      <c r="BJ40" s="146"/>
      <c r="BK40" s="146"/>
      <c r="BL40" s="299"/>
      <c r="BM40" s="146"/>
      <c r="BN40" s="146"/>
      <c r="BO40" s="146"/>
      <c r="BP40" s="146"/>
      <c r="BQ40" s="146"/>
      <c r="BR40" s="146"/>
      <c r="BS40" s="146"/>
      <c r="BT40" s="146"/>
      <c r="BU40" s="146"/>
      <c r="BV40" s="146"/>
      <c r="BW40" s="146"/>
      <c r="BX40" s="146"/>
      <c r="BY40" s="299"/>
      <c r="BZ40" s="146"/>
      <c r="CA40" s="146"/>
      <c r="CB40" s="146"/>
      <c r="CC40" s="146"/>
      <c r="CD40" s="146"/>
      <c r="CE40" s="146"/>
      <c r="CF40" s="146"/>
      <c r="CG40" s="146"/>
      <c r="CH40" s="146"/>
      <c r="CI40" s="146"/>
      <c r="CJ40" s="146"/>
      <c r="CK40" s="146"/>
      <c r="CL40" s="146"/>
    </row>
    <row r="41" spans="1:90" s="2" customFormat="1" ht="12.75">
      <c r="A41" s="146"/>
      <c r="B41" s="146"/>
      <c r="C41" s="146"/>
      <c r="D41" s="146"/>
      <c r="E41" s="146"/>
      <c r="F41" s="146"/>
      <c r="G41" s="146"/>
      <c r="H41" s="146"/>
      <c r="I41" s="146"/>
      <c r="J41" s="146"/>
      <c r="K41" s="146"/>
      <c r="L41" s="146"/>
      <c r="M41" s="146"/>
      <c r="N41" s="146"/>
      <c r="O41" s="146" t="s">
        <v>525</v>
      </c>
      <c r="P41" s="146"/>
      <c r="Q41" s="146"/>
      <c r="R41" s="146"/>
      <c r="S41" s="146"/>
      <c r="T41" s="146"/>
      <c r="U41" s="146"/>
      <c r="V41" s="146"/>
      <c r="W41" s="146"/>
      <c r="X41" s="146"/>
      <c r="Y41" s="299"/>
      <c r="Z41" s="146"/>
      <c r="AA41" s="146"/>
      <c r="AB41" s="146" t="s">
        <v>525</v>
      </c>
      <c r="AC41" s="146"/>
      <c r="AD41" s="146"/>
      <c r="AE41" s="146"/>
      <c r="AF41" s="146"/>
      <c r="AG41" s="146"/>
      <c r="AH41" s="146"/>
      <c r="AI41" s="146"/>
      <c r="AJ41" s="146"/>
      <c r="AK41" s="146"/>
      <c r="AL41" s="299"/>
      <c r="AM41" s="146"/>
      <c r="AN41" s="146"/>
      <c r="AO41" s="146" t="s">
        <v>525</v>
      </c>
      <c r="AP41" s="146"/>
      <c r="AQ41" s="146"/>
      <c r="AR41" s="146"/>
      <c r="AS41" s="146"/>
      <c r="AT41" s="146"/>
      <c r="AU41" s="146"/>
      <c r="AV41" s="146"/>
      <c r="AW41" s="146"/>
      <c r="AX41" s="146"/>
      <c r="AY41" s="299"/>
      <c r="AZ41" s="146"/>
      <c r="BA41" s="146"/>
      <c r="BB41" s="146" t="s">
        <v>525</v>
      </c>
      <c r="BC41" s="146"/>
      <c r="BD41" s="146"/>
      <c r="BE41" s="146"/>
      <c r="BF41" s="146"/>
      <c r="BG41" s="146"/>
      <c r="BH41" s="146"/>
      <c r="BI41" s="146"/>
      <c r="BJ41" s="146"/>
      <c r="BK41" s="146"/>
      <c r="BL41" s="299"/>
      <c r="BM41" s="146"/>
      <c r="BN41" s="146"/>
      <c r="BO41" s="146" t="s">
        <v>525</v>
      </c>
      <c r="BP41" s="146"/>
      <c r="BQ41" s="146"/>
      <c r="BR41" s="146"/>
      <c r="BS41" s="146"/>
      <c r="BT41" s="146"/>
      <c r="BU41" s="146"/>
      <c r="BV41" s="146"/>
      <c r="BW41" s="146"/>
      <c r="BX41" s="146"/>
      <c r="BY41" s="299"/>
      <c r="BZ41" s="146"/>
      <c r="CA41" s="146"/>
      <c r="CB41" s="146"/>
      <c r="CC41" s="146"/>
      <c r="CD41" s="146"/>
      <c r="CE41" s="146"/>
      <c r="CF41" s="146"/>
      <c r="CG41" s="146"/>
      <c r="CH41" s="146"/>
      <c r="CI41" s="146"/>
      <c r="CJ41" s="146"/>
      <c r="CK41" s="146"/>
      <c r="CL41" s="146"/>
    </row>
    <row r="42" spans="1:90" s="2" customFormat="1" ht="12.75">
      <c r="A42" s="146"/>
      <c r="B42" s="146"/>
      <c r="C42" s="146"/>
      <c r="D42" s="146"/>
      <c r="E42" s="146"/>
      <c r="F42" s="146"/>
      <c r="G42" s="146"/>
      <c r="H42" s="146"/>
      <c r="I42" s="146"/>
      <c r="J42" s="146"/>
      <c r="K42" s="146"/>
      <c r="L42" s="117" t="s">
        <v>516</v>
      </c>
      <c r="M42" s="146"/>
      <c r="N42" s="146" t="s">
        <v>182</v>
      </c>
      <c r="O42" s="705"/>
      <c r="P42" s="706"/>
      <c r="Q42" s="706"/>
      <c r="R42" s="707"/>
      <c r="S42" s="146" t="s">
        <v>617</v>
      </c>
      <c r="T42" s="146"/>
      <c r="U42" s="146"/>
      <c r="V42" s="146"/>
      <c r="W42" s="146"/>
      <c r="X42" s="146"/>
      <c r="Y42" s="299"/>
      <c r="Z42" s="146"/>
      <c r="AA42" s="146" t="s">
        <v>182</v>
      </c>
      <c r="AB42" s="705"/>
      <c r="AC42" s="706"/>
      <c r="AD42" s="706"/>
      <c r="AE42" s="707"/>
      <c r="AF42" s="146" t="s">
        <v>617</v>
      </c>
      <c r="AG42" s="146"/>
      <c r="AH42" s="146"/>
      <c r="AI42" s="146"/>
      <c r="AJ42" s="146"/>
      <c r="AK42" s="146"/>
      <c r="AL42" s="299"/>
      <c r="AM42" s="146"/>
      <c r="AN42" s="146" t="s">
        <v>182</v>
      </c>
      <c r="AO42" s="705"/>
      <c r="AP42" s="706"/>
      <c r="AQ42" s="706"/>
      <c r="AR42" s="707"/>
      <c r="AS42" s="146" t="s">
        <v>617</v>
      </c>
      <c r="AT42" s="146"/>
      <c r="AU42" s="146"/>
      <c r="AV42" s="146"/>
      <c r="AW42" s="146"/>
      <c r="AX42" s="146"/>
      <c r="AY42" s="299"/>
      <c r="AZ42" s="146"/>
      <c r="BA42" s="146" t="s">
        <v>182</v>
      </c>
      <c r="BB42" s="705"/>
      <c r="BC42" s="706"/>
      <c r="BD42" s="706"/>
      <c r="BE42" s="707"/>
      <c r="BF42" s="146" t="s">
        <v>617</v>
      </c>
      <c r="BG42" s="146"/>
      <c r="BH42" s="146"/>
      <c r="BI42" s="146"/>
      <c r="BJ42" s="146"/>
      <c r="BK42" s="146"/>
      <c r="BL42" s="299"/>
      <c r="BM42" s="146"/>
      <c r="BN42" s="146" t="s">
        <v>182</v>
      </c>
      <c r="BO42" s="705"/>
      <c r="BP42" s="706"/>
      <c r="BQ42" s="706"/>
      <c r="BR42" s="707"/>
      <c r="BS42" s="146" t="s">
        <v>617</v>
      </c>
      <c r="BT42" s="146"/>
      <c r="BU42" s="146"/>
      <c r="BV42" s="146"/>
      <c r="BW42" s="146"/>
      <c r="BX42" s="146"/>
      <c r="BY42" s="299"/>
      <c r="BZ42" s="146"/>
      <c r="CA42" s="146"/>
      <c r="CB42" s="146"/>
      <c r="CC42" s="146"/>
      <c r="CD42" s="146"/>
      <c r="CE42" s="146"/>
      <c r="CF42" s="146"/>
      <c r="CG42" s="146"/>
      <c r="CH42" s="146"/>
      <c r="CI42" s="146"/>
      <c r="CJ42" s="146"/>
      <c r="CK42" s="146"/>
      <c r="CL42" s="146"/>
    </row>
    <row r="43" spans="1:90" s="2" customFormat="1" ht="12.75">
      <c r="A43" s="146"/>
      <c r="B43" s="146"/>
      <c r="C43" s="146"/>
      <c r="D43" s="146"/>
      <c r="E43" s="146"/>
      <c r="F43" s="146"/>
      <c r="G43" s="146"/>
      <c r="H43" s="146"/>
      <c r="I43" s="146"/>
      <c r="J43" s="146"/>
      <c r="K43" s="146"/>
      <c r="L43" s="117"/>
      <c r="M43" s="146"/>
      <c r="N43" s="146"/>
      <c r="O43" s="146"/>
      <c r="P43" s="146"/>
      <c r="Q43" s="146"/>
      <c r="R43" s="146"/>
      <c r="S43" s="146"/>
      <c r="T43" s="146"/>
      <c r="U43" s="146"/>
      <c r="V43" s="146"/>
      <c r="W43" s="146"/>
      <c r="X43" s="146"/>
      <c r="Y43" s="299"/>
      <c r="Z43" s="146"/>
      <c r="AA43" s="146"/>
      <c r="AB43" s="146"/>
      <c r="AC43" s="146"/>
      <c r="AD43" s="146"/>
      <c r="AE43" s="146"/>
      <c r="AF43" s="146"/>
      <c r="AG43" s="146"/>
      <c r="AH43" s="146"/>
      <c r="AI43" s="146"/>
      <c r="AJ43" s="146"/>
      <c r="AK43" s="146"/>
      <c r="AL43" s="299"/>
      <c r="AM43" s="146"/>
      <c r="AN43" s="146"/>
      <c r="AO43" s="146"/>
      <c r="AP43" s="146"/>
      <c r="AQ43" s="146"/>
      <c r="AR43" s="146"/>
      <c r="AS43" s="146"/>
      <c r="AT43" s="146"/>
      <c r="AU43" s="146"/>
      <c r="AV43" s="146"/>
      <c r="AW43" s="146"/>
      <c r="AX43" s="146"/>
      <c r="AY43" s="299"/>
      <c r="AZ43" s="146"/>
      <c r="BA43" s="146"/>
      <c r="BB43" s="146"/>
      <c r="BC43" s="146"/>
      <c r="BD43" s="146"/>
      <c r="BE43" s="146"/>
      <c r="BF43" s="146"/>
      <c r="BG43" s="146"/>
      <c r="BH43" s="146"/>
      <c r="BI43" s="146"/>
      <c r="BJ43" s="146"/>
      <c r="BK43" s="146"/>
      <c r="BL43" s="299"/>
      <c r="BM43" s="146"/>
      <c r="BN43" s="146"/>
      <c r="BO43" s="146"/>
      <c r="BP43" s="146"/>
      <c r="BQ43" s="146"/>
      <c r="BR43" s="146"/>
      <c r="BS43" s="146"/>
      <c r="BT43" s="146"/>
      <c r="BU43" s="146"/>
      <c r="BV43" s="146"/>
      <c r="BW43" s="146"/>
      <c r="BX43" s="146"/>
      <c r="BY43" s="299"/>
      <c r="BZ43" s="146"/>
      <c r="CA43" s="146"/>
      <c r="CB43" s="146"/>
      <c r="CC43" s="146"/>
      <c r="CD43" s="146"/>
      <c r="CE43" s="146"/>
      <c r="CF43" s="146"/>
      <c r="CG43" s="146"/>
      <c r="CH43" s="146"/>
      <c r="CI43" s="146"/>
      <c r="CJ43" s="146"/>
      <c r="CK43" s="146"/>
      <c r="CL43" s="146"/>
    </row>
    <row r="44" spans="1:90" s="2" customFormat="1" ht="12.75">
      <c r="A44" s="850" t="s">
        <v>529</v>
      </c>
      <c r="B44" s="850"/>
      <c r="C44" s="850"/>
      <c r="D44" s="850"/>
      <c r="E44" s="850"/>
      <c r="F44" s="850"/>
      <c r="G44" s="850"/>
      <c r="H44" s="850"/>
      <c r="I44" s="850"/>
      <c r="J44" s="850"/>
      <c r="K44" s="850"/>
      <c r="L44" s="850"/>
      <c r="M44" s="146"/>
      <c r="N44" s="146" t="s">
        <v>182</v>
      </c>
      <c r="O44" s="705"/>
      <c r="P44" s="706"/>
      <c r="Q44" s="706"/>
      <c r="R44" s="707"/>
      <c r="S44" s="146" t="s">
        <v>618</v>
      </c>
      <c r="T44" s="146"/>
      <c r="U44" s="146"/>
      <c r="V44" s="146"/>
      <c r="W44" s="146"/>
      <c r="X44" s="146"/>
      <c r="Y44" s="299"/>
      <c r="Z44" s="146"/>
      <c r="AA44" s="146" t="s">
        <v>182</v>
      </c>
      <c r="AB44" s="705"/>
      <c r="AC44" s="706"/>
      <c r="AD44" s="706"/>
      <c r="AE44" s="707"/>
      <c r="AF44" s="146" t="s">
        <v>618</v>
      </c>
      <c r="AG44" s="146"/>
      <c r="AH44" s="146"/>
      <c r="AI44" s="146"/>
      <c r="AJ44" s="146"/>
      <c r="AK44" s="146"/>
      <c r="AL44" s="299"/>
      <c r="AM44" s="146"/>
      <c r="AN44" s="146" t="s">
        <v>182</v>
      </c>
      <c r="AO44" s="705"/>
      <c r="AP44" s="706"/>
      <c r="AQ44" s="706"/>
      <c r="AR44" s="707"/>
      <c r="AS44" s="146" t="s">
        <v>618</v>
      </c>
      <c r="AT44" s="146"/>
      <c r="AU44" s="146"/>
      <c r="AV44" s="146"/>
      <c r="AW44" s="146"/>
      <c r="AX44" s="146"/>
      <c r="AY44" s="299"/>
      <c r="AZ44" s="146"/>
      <c r="BA44" s="146" t="s">
        <v>182</v>
      </c>
      <c r="BB44" s="705"/>
      <c r="BC44" s="706"/>
      <c r="BD44" s="706"/>
      <c r="BE44" s="707"/>
      <c r="BF44" s="146" t="s">
        <v>618</v>
      </c>
      <c r="BG44" s="146"/>
      <c r="BH44" s="146"/>
      <c r="BI44" s="146"/>
      <c r="BJ44" s="146"/>
      <c r="BK44" s="146"/>
      <c r="BL44" s="299"/>
      <c r="BM44" s="146"/>
      <c r="BN44" s="146" t="s">
        <v>182</v>
      </c>
      <c r="BO44" s="705"/>
      <c r="BP44" s="706"/>
      <c r="BQ44" s="706"/>
      <c r="BR44" s="707"/>
      <c r="BS44" s="146" t="s">
        <v>618</v>
      </c>
      <c r="BT44" s="146"/>
      <c r="BU44" s="146"/>
      <c r="BV44" s="146"/>
      <c r="BW44" s="146"/>
      <c r="BX44" s="146"/>
      <c r="BY44" s="299"/>
      <c r="BZ44" s="146"/>
      <c r="CA44" s="146"/>
      <c r="CB44" s="146"/>
      <c r="CC44" s="146"/>
      <c r="CD44" s="146"/>
      <c r="CE44" s="146"/>
      <c r="CF44" s="146"/>
      <c r="CG44" s="146"/>
      <c r="CH44" s="146"/>
      <c r="CI44" s="146"/>
      <c r="CJ44" s="146"/>
      <c r="CK44" s="146"/>
      <c r="CL44" s="146"/>
    </row>
    <row r="45" spans="1:90" s="2" customFormat="1" ht="12.75">
      <c r="A45" s="850"/>
      <c r="B45" s="850"/>
      <c r="C45" s="850"/>
      <c r="D45" s="850"/>
      <c r="E45" s="850"/>
      <c r="F45" s="850"/>
      <c r="G45" s="850"/>
      <c r="H45" s="850"/>
      <c r="I45" s="850"/>
      <c r="J45" s="850"/>
      <c r="K45" s="850"/>
      <c r="L45" s="850"/>
      <c r="M45" s="146"/>
      <c r="N45" s="146"/>
      <c r="O45" s="146"/>
      <c r="P45" s="146"/>
      <c r="Q45" s="146"/>
      <c r="R45" s="146"/>
      <c r="S45" s="146"/>
      <c r="T45" s="146"/>
      <c r="U45" s="146"/>
      <c r="V45" s="146"/>
      <c r="W45" s="146"/>
      <c r="X45" s="146"/>
      <c r="Y45" s="299"/>
      <c r="Z45" s="146"/>
      <c r="AA45" s="146"/>
      <c r="AB45" s="146"/>
      <c r="AC45" s="146"/>
      <c r="AD45" s="146"/>
      <c r="AE45" s="146"/>
      <c r="AF45" s="146"/>
      <c r="AG45" s="146"/>
      <c r="AH45" s="146"/>
      <c r="AI45" s="146"/>
      <c r="AJ45" s="146"/>
      <c r="AK45" s="146"/>
      <c r="AL45" s="299"/>
      <c r="AM45" s="146"/>
      <c r="AN45" s="146"/>
      <c r="AO45" s="146"/>
      <c r="AP45" s="146"/>
      <c r="AQ45" s="146"/>
      <c r="AR45" s="146"/>
      <c r="AS45" s="146"/>
      <c r="AT45" s="146"/>
      <c r="AU45" s="146"/>
      <c r="AV45" s="146"/>
      <c r="AW45" s="146"/>
      <c r="AX45" s="146"/>
      <c r="AY45" s="299"/>
      <c r="AZ45" s="146"/>
      <c r="BA45" s="146"/>
      <c r="BB45" s="146"/>
      <c r="BC45" s="146"/>
      <c r="BD45" s="146"/>
      <c r="BE45" s="146"/>
      <c r="BF45" s="146"/>
      <c r="BG45" s="146"/>
      <c r="BH45" s="146"/>
      <c r="BI45" s="146"/>
      <c r="BJ45" s="146"/>
      <c r="BK45" s="146"/>
      <c r="BL45" s="299"/>
      <c r="BM45" s="146"/>
      <c r="BN45" s="146"/>
      <c r="BO45" s="146"/>
      <c r="BP45" s="146"/>
      <c r="BQ45" s="146"/>
      <c r="BR45" s="146"/>
      <c r="BS45" s="146"/>
      <c r="BT45" s="146"/>
      <c r="BU45" s="146"/>
      <c r="BV45" s="146"/>
      <c r="BW45" s="146"/>
      <c r="BX45" s="146"/>
      <c r="BY45" s="299"/>
      <c r="BZ45" s="146"/>
      <c r="CA45" s="146"/>
      <c r="CB45" s="146"/>
      <c r="CC45" s="146"/>
      <c r="CD45" s="146"/>
      <c r="CE45" s="146"/>
      <c r="CF45" s="146"/>
      <c r="CG45" s="146"/>
      <c r="CH45" s="146"/>
      <c r="CI45" s="146"/>
      <c r="CJ45" s="146"/>
      <c r="CK45" s="146"/>
      <c r="CL45" s="146"/>
    </row>
    <row r="46" spans="1:90" s="7" customFormat="1" ht="12.75">
      <c r="A46" s="122"/>
      <c r="B46" s="122"/>
      <c r="C46" s="122"/>
      <c r="D46" s="122"/>
      <c r="E46" s="122"/>
      <c r="F46" s="122"/>
      <c r="G46" s="122"/>
      <c r="H46" s="122"/>
      <c r="I46" s="122"/>
      <c r="J46" s="122"/>
      <c r="K46" s="122"/>
      <c r="L46" s="112"/>
      <c r="M46" s="122"/>
      <c r="N46" s="122"/>
      <c r="O46" s="122"/>
      <c r="P46" s="122"/>
      <c r="Q46" s="122"/>
      <c r="R46" s="122"/>
      <c r="S46" s="122"/>
      <c r="T46" s="122"/>
      <c r="U46" s="122"/>
      <c r="V46" s="122"/>
      <c r="W46" s="122"/>
      <c r="X46" s="122"/>
      <c r="Y46" s="299"/>
      <c r="Z46" s="122"/>
      <c r="AA46" s="122"/>
      <c r="AB46" s="122"/>
      <c r="AC46" s="122"/>
      <c r="AD46" s="122"/>
      <c r="AE46" s="122"/>
      <c r="AF46" s="122"/>
      <c r="AG46" s="122"/>
      <c r="AH46" s="122"/>
      <c r="AI46" s="122"/>
      <c r="AJ46" s="122"/>
      <c r="AK46" s="122"/>
      <c r="AL46" s="299"/>
      <c r="AM46" s="122"/>
      <c r="AN46" s="122"/>
      <c r="AO46" s="122"/>
      <c r="AP46" s="122"/>
      <c r="AQ46" s="122"/>
      <c r="AR46" s="122"/>
      <c r="AS46" s="122"/>
      <c r="AT46" s="122"/>
      <c r="AU46" s="122"/>
      <c r="AV46" s="122"/>
      <c r="AW46" s="122"/>
      <c r="AX46" s="122"/>
      <c r="AY46" s="299"/>
      <c r="AZ46" s="122"/>
      <c r="BA46" s="122"/>
      <c r="BB46" s="122"/>
      <c r="BC46" s="122"/>
      <c r="BD46" s="122"/>
      <c r="BE46" s="122"/>
      <c r="BF46" s="122"/>
      <c r="BG46" s="122"/>
      <c r="BH46" s="122"/>
      <c r="BI46" s="122"/>
      <c r="BJ46" s="122"/>
      <c r="BK46" s="122"/>
      <c r="BL46" s="299"/>
      <c r="BM46" s="122"/>
      <c r="BN46" s="122"/>
      <c r="BO46" s="122"/>
      <c r="BP46" s="122"/>
      <c r="BQ46" s="122"/>
      <c r="BR46" s="122"/>
      <c r="BS46" s="122"/>
      <c r="BT46" s="122"/>
      <c r="BU46" s="122"/>
      <c r="BV46" s="122"/>
      <c r="BW46" s="122"/>
      <c r="BX46" s="122"/>
      <c r="BY46" s="299"/>
      <c r="BZ46" s="122"/>
      <c r="CA46" s="122"/>
      <c r="CB46" s="122"/>
      <c r="CC46" s="122"/>
      <c r="CD46" s="122"/>
      <c r="CE46" s="122"/>
      <c r="CF46" s="122"/>
      <c r="CG46" s="122"/>
      <c r="CH46" s="122"/>
      <c r="CI46" s="122"/>
      <c r="CJ46" s="122"/>
      <c r="CK46" s="122"/>
      <c r="CL46" s="122"/>
    </row>
    <row r="47" spans="1:90" s="2" customFormat="1" ht="12.75">
      <c r="A47" s="146"/>
      <c r="B47" s="146"/>
      <c r="C47" s="146"/>
      <c r="D47" s="146"/>
      <c r="E47" s="146"/>
      <c r="F47" s="146"/>
      <c r="G47" s="146"/>
      <c r="H47" s="146"/>
      <c r="I47" s="146"/>
      <c r="J47" s="146"/>
      <c r="K47" s="146"/>
      <c r="L47" s="117" t="s">
        <v>517</v>
      </c>
      <c r="M47" s="146"/>
      <c r="N47" s="146"/>
      <c r="O47" s="146" t="s">
        <v>525</v>
      </c>
      <c r="P47" s="146"/>
      <c r="Q47" s="146"/>
      <c r="R47" s="146"/>
      <c r="S47" s="146"/>
      <c r="T47" s="146"/>
      <c r="U47" s="146"/>
      <c r="V47" s="146"/>
      <c r="W47" s="146"/>
      <c r="X47" s="146"/>
      <c r="Y47" s="299"/>
      <c r="Z47" s="146"/>
      <c r="AA47" s="146"/>
      <c r="AB47" s="146" t="s">
        <v>525</v>
      </c>
      <c r="AC47" s="146"/>
      <c r="AD47" s="146"/>
      <c r="AE47" s="146"/>
      <c r="AF47" s="146"/>
      <c r="AG47" s="146"/>
      <c r="AH47" s="146"/>
      <c r="AI47" s="146"/>
      <c r="AJ47" s="146"/>
      <c r="AK47" s="146"/>
      <c r="AL47" s="299"/>
      <c r="AM47" s="146"/>
      <c r="AN47" s="146"/>
      <c r="AO47" s="146" t="s">
        <v>525</v>
      </c>
      <c r="AP47" s="146"/>
      <c r="AQ47" s="146"/>
      <c r="AR47" s="146"/>
      <c r="AS47" s="146"/>
      <c r="AT47" s="146"/>
      <c r="AU47" s="146"/>
      <c r="AV47" s="146"/>
      <c r="AW47" s="146"/>
      <c r="AX47" s="146"/>
      <c r="AY47" s="299"/>
      <c r="AZ47" s="146"/>
      <c r="BA47" s="146"/>
      <c r="BB47" s="146" t="s">
        <v>525</v>
      </c>
      <c r="BC47" s="146"/>
      <c r="BD47" s="146"/>
      <c r="BE47" s="146"/>
      <c r="BF47" s="146"/>
      <c r="BG47" s="146"/>
      <c r="BH47" s="146"/>
      <c r="BI47" s="146"/>
      <c r="BJ47" s="146"/>
      <c r="BK47" s="146"/>
      <c r="BL47" s="299"/>
      <c r="BM47" s="146"/>
      <c r="BN47" s="146"/>
      <c r="BO47" s="146" t="s">
        <v>525</v>
      </c>
      <c r="BP47" s="146"/>
      <c r="BQ47" s="146"/>
      <c r="BR47" s="146"/>
      <c r="BS47" s="146"/>
      <c r="BT47" s="146"/>
      <c r="BU47" s="146"/>
      <c r="BV47" s="146"/>
      <c r="BW47" s="146"/>
      <c r="BX47" s="146"/>
      <c r="BY47" s="299"/>
      <c r="BZ47" s="146"/>
      <c r="CA47" s="146"/>
      <c r="CB47" s="146"/>
      <c r="CC47" s="146"/>
      <c r="CD47" s="146"/>
      <c r="CE47" s="146"/>
      <c r="CF47" s="146"/>
      <c r="CG47" s="146"/>
      <c r="CH47" s="146"/>
      <c r="CI47" s="146"/>
      <c r="CJ47" s="146"/>
      <c r="CK47" s="146"/>
      <c r="CL47" s="146"/>
    </row>
    <row r="48" spans="1:90" s="2" customFormat="1" ht="12.75">
      <c r="A48" s="146"/>
      <c r="B48" s="146"/>
      <c r="C48" s="146"/>
      <c r="D48" s="146"/>
      <c r="E48" s="146"/>
      <c r="F48" s="146"/>
      <c r="G48" s="146"/>
      <c r="H48" s="146"/>
      <c r="I48" s="146"/>
      <c r="J48" s="146"/>
      <c r="K48" s="146"/>
      <c r="L48" s="111" t="s">
        <v>276</v>
      </c>
      <c r="M48" s="146"/>
      <c r="N48" s="146" t="s">
        <v>182</v>
      </c>
      <c r="O48" s="807"/>
      <c r="P48" s="808"/>
      <c r="Q48" s="809"/>
      <c r="R48" s="146"/>
      <c r="S48" s="146"/>
      <c r="T48" s="146"/>
      <c r="U48" s="146"/>
      <c r="V48" s="146"/>
      <c r="W48" s="146"/>
      <c r="X48" s="146"/>
      <c r="Y48" s="299"/>
      <c r="Z48" s="146"/>
      <c r="AA48" s="146" t="s">
        <v>182</v>
      </c>
      <c r="AB48" s="807"/>
      <c r="AC48" s="808"/>
      <c r="AD48" s="809"/>
      <c r="AE48" s="146"/>
      <c r="AF48" s="146"/>
      <c r="AG48" s="146"/>
      <c r="AH48" s="146"/>
      <c r="AI48" s="146"/>
      <c r="AJ48" s="146"/>
      <c r="AK48" s="146"/>
      <c r="AL48" s="299"/>
      <c r="AM48" s="146"/>
      <c r="AN48" s="146" t="s">
        <v>182</v>
      </c>
      <c r="AO48" s="807"/>
      <c r="AP48" s="808"/>
      <c r="AQ48" s="809"/>
      <c r="AR48" s="146"/>
      <c r="AS48" s="146"/>
      <c r="AT48" s="146"/>
      <c r="AU48" s="146"/>
      <c r="AV48" s="146"/>
      <c r="AW48" s="146"/>
      <c r="AX48" s="146"/>
      <c r="AY48" s="299"/>
      <c r="AZ48" s="146"/>
      <c r="BA48" s="146" t="s">
        <v>182</v>
      </c>
      <c r="BB48" s="807"/>
      <c r="BC48" s="808"/>
      <c r="BD48" s="809"/>
      <c r="BE48" s="146"/>
      <c r="BF48" s="146"/>
      <c r="BG48" s="146"/>
      <c r="BH48" s="146"/>
      <c r="BI48" s="146"/>
      <c r="BJ48" s="146"/>
      <c r="BK48" s="146"/>
      <c r="BL48" s="299"/>
      <c r="BM48" s="146"/>
      <c r="BN48" s="146" t="s">
        <v>182</v>
      </c>
      <c r="BO48" s="807"/>
      <c r="BP48" s="808"/>
      <c r="BQ48" s="809"/>
      <c r="BR48" s="146"/>
      <c r="BS48" s="146"/>
      <c r="BT48" s="146"/>
      <c r="BU48" s="146"/>
      <c r="BV48" s="146"/>
      <c r="BW48" s="146"/>
      <c r="BX48" s="146"/>
      <c r="BY48" s="299"/>
      <c r="BZ48" s="146"/>
      <c r="CA48" s="146"/>
      <c r="CB48" s="146"/>
      <c r="CC48" s="146"/>
      <c r="CD48" s="146"/>
      <c r="CE48" s="146"/>
      <c r="CF48" s="146"/>
      <c r="CG48" s="146"/>
      <c r="CH48" s="146"/>
      <c r="CI48" s="146"/>
      <c r="CJ48" s="146"/>
      <c r="CK48" s="146"/>
      <c r="CL48" s="146"/>
    </row>
    <row r="49" spans="1:90" s="2" customFormat="1" ht="12.75">
      <c r="A49" s="146"/>
      <c r="B49" s="146"/>
      <c r="C49" s="146"/>
      <c r="D49" s="146"/>
      <c r="E49" s="146"/>
      <c r="F49" s="146"/>
      <c r="G49" s="146"/>
      <c r="H49" s="146"/>
      <c r="I49" s="146"/>
      <c r="J49" s="146"/>
      <c r="K49" s="146"/>
      <c r="L49" s="111" t="s">
        <v>518</v>
      </c>
      <c r="M49" s="146"/>
      <c r="N49" s="146" t="s">
        <v>182</v>
      </c>
      <c r="O49" s="807"/>
      <c r="P49" s="808"/>
      <c r="Q49" s="809"/>
      <c r="R49" s="146"/>
      <c r="S49" s="146"/>
      <c r="T49" s="146"/>
      <c r="U49" s="146"/>
      <c r="V49" s="146"/>
      <c r="W49" s="146"/>
      <c r="X49" s="146"/>
      <c r="Y49" s="299"/>
      <c r="Z49" s="146"/>
      <c r="AA49" s="146" t="s">
        <v>182</v>
      </c>
      <c r="AB49" s="807"/>
      <c r="AC49" s="808"/>
      <c r="AD49" s="809"/>
      <c r="AE49" s="146"/>
      <c r="AF49" s="146"/>
      <c r="AG49" s="146"/>
      <c r="AH49" s="146"/>
      <c r="AI49" s="146"/>
      <c r="AJ49" s="146"/>
      <c r="AK49" s="146"/>
      <c r="AL49" s="299"/>
      <c r="AM49" s="146"/>
      <c r="AN49" s="146" t="s">
        <v>182</v>
      </c>
      <c r="AO49" s="807"/>
      <c r="AP49" s="808"/>
      <c r="AQ49" s="809"/>
      <c r="AR49" s="146"/>
      <c r="AS49" s="146"/>
      <c r="AT49" s="146"/>
      <c r="AU49" s="146"/>
      <c r="AV49" s="146"/>
      <c r="AW49" s="146"/>
      <c r="AX49" s="146"/>
      <c r="AY49" s="299"/>
      <c r="AZ49" s="146"/>
      <c r="BA49" s="146" t="s">
        <v>182</v>
      </c>
      <c r="BB49" s="807"/>
      <c r="BC49" s="808"/>
      <c r="BD49" s="809"/>
      <c r="BE49" s="146"/>
      <c r="BF49" s="146"/>
      <c r="BG49" s="146"/>
      <c r="BH49" s="146"/>
      <c r="BI49" s="146"/>
      <c r="BJ49" s="146"/>
      <c r="BK49" s="146"/>
      <c r="BL49" s="299"/>
      <c r="BM49" s="146"/>
      <c r="BN49" s="146" t="s">
        <v>182</v>
      </c>
      <c r="BO49" s="807"/>
      <c r="BP49" s="808"/>
      <c r="BQ49" s="809"/>
      <c r="BR49" s="146"/>
      <c r="BS49" s="146"/>
      <c r="BT49" s="146"/>
      <c r="BU49" s="146"/>
      <c r="BV49" s="146"/>
      <c r="BW49" s="146"/>
      <c r="BX49" s="146"/>
      <c r="BY49" s="299"/>
      <c r="BZ49" s="146"/>
      <c r="CA49" s="146"/>
      <c r="CB49" s="146"/>
      <c r="CC49" s="146"/>
      <c r="CD49" s="146"/>
      <c r="CE49" s="146"/>
      <c r="CF49" s="146"/>
      <c r="CG49" s="146"/>
      <c r="CH49" s="146"/>
      <c r="CI49" s="146"/>
      <c r="CJ49" s="146"/>
      <c r="CK49" s="146"/>
      <c r="CL49" s="146"/>
    </row>
    <row r="50" spans="1:90" s="2" customFormat="1" ht="12.75">
      <c r="A50" s="146"/>
      <c r="B50" s="146"/>
      <c r="C50" s="146"/>
      <c r="D50" s="146"/>
      <c r="E50" s="146"/>
      <c r="F50" s="146"/>
      <c r="G50" s="146"/>
      <c r="H50" s="146"/>
      <c r="I50" s="146"/>
      <c r="J50" s="146"/>
      <c r="K50" s="146"/>
      <c r="L50" s="111" t="s">
        <v>519</v>
      </c>
      <c r="M50" s="146"/>
      <c r="N50" s="146" t="s">
        <v>182</v>
      </c>
      <c r="O50" s="807"/>
      <c r="P50" s="808"/>
      <c r="Q50" s="809"/>
      <c r="R50" s="146"/>
      <c r="S50" s="146"/>
      <c r="T50" s="146"/>
      <c r="U50" s="146"/>
      <c r="V50" s="146"/>
      <c r="W50" s="146"/>
      <c r="X50" s="146"/>
      <c r="Y50" s="299"/>
      <c r="Z50" s="146"/>
      <c r="AA50" s="146" t="s">
        <v>182</v>
      </c>
      <c r="AB50" s="807"/>
      <c r="AC50" s="808"/>
      <c r="AD50" s="809"/>
      <c r="AE50" s="146"/>
      <c r="AF50" s="146"/>
      <c r="AG50" s="146"/>
      <c r="AH50" s="146"/>
      <c r="AI50" s="146"/>
      <c r="AJ50" s="146"/>
      <c r="AK50" s="146"/>
      <c r="AL50" s="299"/>
      <c r="AM50" s="146"/>
      <c r="AN50" s="146" t="s">
        <v>182</v>
      </c>
      <c r="AO50" s="807"/>
      <c r="AP50" s="808"/>
      <c r="AQ50" s="809"/>
      <c r="AR50" s="146"/>
      <c r="AS50" s="146"/>
      <c r="AT50" s="146"/>
      <c r="AU50" s="146"/>
      <c r="AV50" s="146"/>
      <c r="AW50" s="146"/>
      <c r="AX50" s="146"/>
      <c r="AY50" s="299"/>
      <c r="AZ50" s="146"/>
      <c r="BA50" s="146" t="s">
        <v>182</v>
      </c>
      <c r="BB50" s="807"/>
      <c r="BC50" s="808"/>
      <c r="BD50" s="809"/>
      <c r="BE50" s="146"/>
      <c r="BF50" s="146"/>
      <c r="BG50" s="146"/>
      <c r="BH50" s="146"/>
      <c r="BI50" s="146"/>
      <c r="BJ50" s="146"/>
      <c r="BK50" s="146"/>
      <c r="BL50" s="299"/>
      <c r="BM50" s="146"/>
      <c r="BN50" s="146" t="s">
        <v>182</v>
      </c>
      <c r="BO50" s="807"/>
      <c r="BP50" s="808"/>
      <c r="BQ50" s="809"/>
      <c r="BR50" s="146"/>
      <c r="BS50" s="146"/>
      <c r="BT50" s="146"/>
      <c r="BU50" s="146"/>
      <c r="BV50" s="146"/>
      <c r="BW50" s="146"/>
      <c r="BX50" s="146"/>
      <c r="BY50" s="299"/>
      <c r="BZ50" s="146"/>
      <c r="CA50" s="146"/>
      <c r="CB50" s="146"/>
      <c r="CC50" s="146"/>
      <c r="CD50" s="146"/>
      <c r="CE50" s="146"/>
      <c r="CF50" s="146"/>
      <c r="CG50" s="146"/>
      <c r="CH50" s="146"/>
      <c r="CI50" s="146"/>
      <c r="CJ50" s="146"/>
      <c r="CK50" s="146"/>
      <c r="CL50" s="146"/>
    </row>
    <row r="51" spans="1:90" s="2" customFormat="1" ht="12.75">
      <c r="A51" s="146"/>
      <c r="B51" s="146"/>
      <c r="C51" s="146"/>
      <c r="D51" s="146"/>
      <c r="E51" s="146"/>
      <c r="F51" s="146"/>
      <c r="G51" s="146"/>
      <c r="H51" s="146"/>
      <c r="I51" s="146"/>
      <c r="J51" s="146"/>
      <c r="K51" s="146"/>
      <c r="L51" s="111" t="s">
        <v>277</v>
      </c>
      <c r="M51" s="146"/>
      <c r="N51" s="146" t="s">
        <v>182</v>
      </c>
      <c r="O51" s="807"/>
      <c r="P51" s="808"/>
      <c r="Q51" s="809"/>
      <c r="R51" s="146"/>
      <c r="S51" s="146"/>
      <c r="T51" s="146"/>
      <c r="U51" s="146"/>
      <c r="V51" s="146"/>
      <c r="W51" s="146"/>
      <c r="X51" s="146"/>
      <c r="Y51" s="299"/>
      <c r="Z51" s="146"/>
      <c r="AA51" s="146" t="s">
        <v>182</v>
      </c>
      <c r="AB51" s="807"/>
      <c r="AC51" s="808"/>
      <c r="AD51" s="809"/>
      <c r="AE51" s="146"/>
      <c r="AF51" s="146"/>
      <c r="AG51" s="146"/>
      <c r="AH51" s="146"/>
      <c r="AI51" s="146"/>
      <c r="AJ51" s="146"/>
      <c r="AK51" s="146"/>
      <c r="AL51" s="299"/>
      <c r="AM51" s="146"/>
      <c r="AN51" s="146" t="s">
        <v>182</v>
      </c>
      <c r="AO51" s="807"/>
      <c r="AP51" s="808"/>
      <c r="AQ51" s="809"/>
      <c r="AR51" s="146"/>
      <c r="AS51" s="146"/>
      <c r="AT51" s="146"/>
      <c r="AU51" s="146"/>
      <c r="AV51" s="146"/>
      <c r="AW51" s="146"/>
      <c r="AX51" s="146"/>
      <c r="AY51" s="299"/>
      <c r="AZ51" s="146"/>
      <c r="BA51" s="146" t="s">
        <v>182</v>
      </c>
      <c r="BB51" s="807"/>
      <c r="BC51" s="808"/>
      <c r="BD51" s="809"/>
      <c r="BE51" s="146"/>
      <c r="BF51" s="146"/>
      <c r="BG51" s="146"/>
      <c r="BH51" s="146"/>
      <c r="BI51" s="146"/>
      <c r="BJ51" s="146"/>
      <c r="BK51" s="146"/>
      <c r="BL51" s="299"/>
      <c r="BM51" s="146"/>
      <c r="BN51" s="146" t="s">
        <v>182</v>
      </c>
      <c r="BO51" s="807"/>
      <c r="BP51" s="808"/>
      <c r="BQ51" s="809"/>
      <c r="BR51" s="146"/>
      <c r="BS51" s="146"/>
      <c r="BT51" s="146"/>
      <c r="BU51" s="146"/>
      <c r="BV51" s="146"/>
      <c r="BW51" s="146"/>
      <c r="BX51" s="146"/>
      <c r="BY51" s="299"/>
      <c r="BZ51" s="146"/>
      <c r="CA51" s="146"/>
      <c r="CB51" s="146"/>
      <c r="CC51" s="146"/>
      <c r="CD51" s="146"/>
      <c r="CE51" s="146"/>
      <c r="CF51" s="146"/>
      <c r="CG51" s="146"/>
      <c r="CH51" s="146"/>
      <c r="CI51" s="146"/>
      <c r="CJ51" s="146"/>
      <c r="CK51" s="146"/>
      <c r="CL51" s="146"/>
    </row>
    <row r="52" spans="1:90" s="2" customFormat="1" ht="12.75">
      <c r="A52" s="146"/>
      <c r="B52" s="146"/>
      <c r="C52" s="146"/>
      <c r="D52" s="146"/>
      <c r="E52" s="146"/>
      <c r="F52" s="146"/>
      <c r="G52" s="146"/>
      <c r="H52" s="146"/>
      <c r="I52" s="146"/>
      <c r="J52" s="146"/>
      <c r="K52" s="146"/>
      <c r="L52" s="111" t="s">
        <v>278</v>
      </c>
      <c r="M52" s="146"/>
      <c r="N52" s="146" t="s">
        <v>182</v>
      </c>
      <c r="O52" s="807"/>
      <c r="P52" s="808"/>
      <c r="Q52" s="809"/>
      <c r="R52" s="146"/>
      <c r="S52" s="146"/>
      <c r="T52" s="146"/>
      <c r="U52" s="146"/>
      <c r="V52" s="146"/>
      <c r="W52" s="146"/>
      <c r="X52" s="146"/>
      <c r="Y52" s="299"/>
      <c r="Z52" s="146"/>
      <c r="AA52" s="146" t="s">
        <v>182</v>
      </c>
      <c r="AB52" s="807"/>
      <c r="AC52" s="808"/>
      <c r="AD52" s="809"/>
      <c r="AE52" s="146"/>
      <c r="AF52" s="146"/>
      <c r="AG52" s="146"/>
      <c r="AH52" s="146"/>
      <c r="AI52" s="146"/>
      <c r="AJ52" s="146"/>
      <c r="AK52" s="146"/>
      <c r="AL52" s="299"/>
      <c r="AM52" s="146"/>
      <c r="AN52" s="146" t="s">
        <v>182</v>
      </c>
      <c r="AO52" s="807"/>
      <c r="AP52" s="808"/>
      <c r="AQ52" s="809"/>
      <c r="AR52" s="146"/>
      <c r="AS52" s="146"/>
      <c r="AT52" s="146"/>
      <c r="AU52" s="146"/>
      <c r="AV52" s="146"/>
      <c r="AW52" s="146"/>
      <c r="AX52" s="146"/>
      <c r="AY52" s="299"/>
      <c r="AZ52" s="146"/>
      <c r="BA52" s="146" t="s">
        <v>182</v>
      </c>
      <c r="BB52" s="807"/>
      <c r="BC52" s="808"/>
      <c r="BD52" s="809"/>
      <c r="BE52" s="146"/>
      <c r="BF52" s="146"/>
      <c r="BG52" s="146"/>
      <c r="BH52" s="146"/>
      <c r="BI52" s="146"/>
      <c r="BJ52" s="146"/>
      <c r="BK52" s="146"/>
      <c r="BL52" s="299"/>
      <c r="BM52" s="146"/>
      <c r="BN52" s="146" t="s">
        <v>182</v>
      </c>
      <c r="BO52" s="807"/>
      <c r="BP52" s="808"/>
      <c r="BQ52" s="809"/>
      <c r="BR52" s="146"/>
      <c r="BS52" s="146"/>
      <c r="BT52" s="146"/>
      <c r="BU52" s="146"/>
      <c r="BV52" s="146"/>
      <c r="BW52" s="146"/>
      <c r="BX52" s="146"/>
      <c r="BY52" s="299"/>
      <c r="BZ52" s="146"/>
      <c r="CA52" s="146"/>
      <c r="CB52" s="146"/>
      <c r="CC52" s="146"/>
      <c r="CD52" s="146"/>
      <c r="CE52" s="146"/>
      <c r="CF52" s="146"/>
      <c r="CG52" s="146"/>
      <c r="CH52" s="146"/>
      <c r="CI52" s="146"/>
      <c r="CJ52" s="146"/>
      <c r="CK52" s="146"/>
      <c r="CL52" s="146"/>
    </row>
    <row r="53" spans="1:90" s="2" customFormat="1" ht="12.75">
      <c r="A53" s="146"/>
      <c r="B53" s="146"/>
      <c r="C53" s="146"/>
      <c r="D53" s="146"/>
      <c r="E53" s="146"/>
      <c r="F53" s="146"/>
      <c r="G53" s="146"/>
      <c r="H53" s="146"/>
      <c r="I53" s="146"/>
      <c r="J53" s="146"/>
      <c r="K53" s="146"/>
      <c r="L53" s="111" t="s">
        <v>520</v>
      </c>
      <c r="M53" s="146"/>
      <c r="N53" s="146" t="s">
        <v>182</v>
      </c>
      <c r="O53" s="807"/>
      <c r="P53" s="808"/>
      <c r="Q53" s="809"/>
      <c r="R53" s="146"/>
      <c r="S53" s="146"/>
      <c r="T53" s="146"/>
      <c r="U53" s="146"/>
      <c r="V53" s="146"/>
      <c r="W53" s="146"/>
      <c r="X53" s="146"/>
      <c r="Y53" s="299"/>
      <c r="Z53" s="146"/>
      <c r="AA53" s="146" t="s">
        <v>182</v>
      </c>
      <c r="AB53" s="807"/>
      <c r="AC53" s="808"/>
      <c r="AD53" s="809"/>
      <c r="AE53" s="146"/>
      <c r="AF53" s="146"/>
      <c r="AG53" s="146"/>
      <c r="AH53" s="146"/>
      <c r="AI53" s="146"/>
      <c r="AJ53" s="146"/>
      <c r="AK53" s="146"/>
      <c r="AL53" s="299"/>
      <c r="AM53" s="146"/>
      <c r="AN53" s="146" t="s">
        <v>182</v>
      </c>
      <c r="AO53" s="807"/>
      <c r="AP53" s="808"/>
      <c r="AQ53" s="809"/>
      <c r="AR53" s="146"/>
      <c r="AS53" s="146"/>
      <c r="AT53" s="146"/>
      <c r="AU53" s="146"/>
      <c r="AV53" s="146"/>
      <c r="AW53" s="146"/>
      <c r="AX53" s="146"/>
      <c r="AY53" s="299"/>
      <c r="AZ53" s="146"/>
      <c r="BA53" s="146" t="s">
        <v>182</v>
      </c>
      <c r="BB53" s="807"/>
      <c r="BC53" s="808"/>
      <c r="BD53" s="809"/>
      <c r="BE53" s="146"/>
      <c r="BF53" s="146"/>
      <c r="BG53" s="146"/>
      <c r="BH53" s="146"/>
      <c r="BI53" s="146"/>
      <c r="BJ53" s="146"/>
      <c r="BK53" s="146"/>
      <c r="BL53" s="299"/>
      <c r="BM53" s="146"/>
      <c r="BN53" s="146" t="s">
        <v>182</v>
      </c>
      <c r="BO53" s="807"/>
      <c r="BP53" s="808"/>
      <c r="BQ53" s="809"/>
      <c r="BR53" s="146"/>
      <c r="BS53" s="146"/>
      <c r="BT53" s="146"/>
      <c r="BU53" s="146"/>
      <c r="BV53" s="146"/>
      <c r="BW53" s="146"/>
      <c r="BX53" s="146"/>
      <c r="BY53" s="299"/>
      <c r="BZ53" s="146"/>
      <c r="CA53" s="146"/>
      <c r="CB53" s="146"/>
      <c r="CC53" s="146"/>
      <c r="CD53" s="146"/>
      <c r="CE53" s="146"/>
      <c r="CF53" s="146"/>
      <c r="CG53" s="146"/>
      <c r="CH53" s="146"/>
      <c r="CI53" s="146"/>
      <c r="CJ53" s="146"/>
      <c r="CK53" s="146"/>
      <c r="CL53" s="146"/>
    </row>
    <row r="54" spans="1:90" s="2" customFormat="1" ht="12.75">
      <c r="A54" s="146"/>
      <c r="B54" s="146"/>
      <c r="C54" s="146"/>
      <c r="D54" s="146"/>
      <c r="E54" s="146"/>
      <c r="F54" s="146"/>
      <c r="G54" s="146"/>
      <c r="H54" s="146"/>
      <c r="I54" s="146"/>
      <c r="J54" s="146"/>
      <c r="K54" s="146"/>
      <c r="L54" s="111" t="s">
        <v>521</v>
      </c>
      <c r="M54" s="146"/>
      <c r="N54" s="146" t="s">
        <v>182</v>
      </c>
      <c r="O54" s="807"/>
      <c r="P54" s="808"/>
      <c r="Q54" s="809"/>
      <c r="R54" s="146"/>
      <c r="S54" s="146"/>
      <c r="T54" s="146"/>
      <c r="U54" s="146"/>
      <c r="V54" s="146"/>
      <c r="W54" s="146"/>
      <c r="X54" s="146"/>
      <c r="Y54" s="299"/>
      <c r="Z54" s="146"/>
      <c r="AA54" s="146" t="s">
        <v>182</v>
      </c>
      <c r="AB54" s="807"/>
      <c r="AC54" s="808"/>
      <c r="AD54" s="809"/>
      <c r="AE54" s="146"/>
      <c r="AF54" s="146"/>
      <c r="AG54" s="146"/>
      <c r="AH54" s="146"/>
      <c r="AI54" s="146"/>
      <c r="AJ54" s="146"/>
      <c r="AK54" s="146"/>
      <c r="AL54" s="299"/>
      <c r="AM54" s="146"/>
      <c r="AN54" s="146" t="s">
        <v>182</v>
      </c>
      <c r="AO54" s="807"/>
      <c r="AP54" s="808"/>
      <c r="AQ54" s="809"/>
      <c r="AR54" s="146"/>
      <c r="AS54" s="146"/>
      <c r="AT54" s="146"/>
      <c r="AU54" s="146"/>
      <c r="AV54" s="146"/>
      <c r="AW54" s="146"/>
      <c r="AX54" s="146"/>
      <c r="AY54" s="299"/>
      <c r="AZ54" s="146"/>
      <c r="BA54" s="146" t="s">
        <v>182</v>
      </c>
      <c r="BB54" s="807"/>
      <c r="BC54" s="808"/>
      <c r="BD54" s="809"/>
      <c r="BE54" s="146"/>
      <c r="BF54" s="146"/>
      <c r="BG54" s="146"/>
      <c r="BH54" s="146"/>
      <c r="BI54" s="146"/>
      <c r="BJ54" s="146"/>
      <c r="BK54" s="146"/>
      <c r="BL54" s="299"/>
      <c r="BM54" s="146"/>
      <c r="BN54" s="146" t="s">
        <v>182</v>
      </c>
      <c r="BO54" s="807"/>
      <c r="BP54" s="808"/>
      <c r="BQ54" s="809"/>
      <c r="BR54" s="146"/>
      <c r="BS54" s="146"/>
      <c r="BT54" s="146"/>
      <c r="BU54" s="146"/>
      <c r="BV54" s="146"/>
      <c r="BW54" s="146"/>
      <c r="BX54" s="146"/>
      <c r="BY54" s="299"/>
      <c r="BZ54" s="146"/>
      <c r="CA54" s="146"/>
      <c r="CB54" s="146"/>
      <c r="CC54" s="146"/>
      <c r="CD54" s="146"/>
      <c r="CE54" s="146"/>
      <c r="CF54" s="146"/>
      <c r="CG54" s="146"/>
      <c r="CH54" s="146"/>
      <c r="CI54" s="146"/>
      <c r="CJ54" s="146"/>
      <c r="CK54" s="146"/>
      <c r="CL54" s="146"/>
    </row>
    <row r="55" spans="1:90" s="2" customFormat="1" ht="12.75">
      <c r="A55" s="146"/>
      <c r="B55" s="146"/>
      <c r="C55" s="146"/>
      <c r="D55" s="146"/>
      <c r="E55" s="146"/>
      <c r="F55" s="146"/>
      <c r="G55" s="146"/>
      <c r="H55" s="146"/>
      <c r="I55" s="146"/>
      <c r="J55" s="146"/>
      <c r="K55" s="146"/>
      <c r="L55" s="111" t="s">
        <v>522</v>
      </c>
      <c r="M55" s="146"/>
      <c r="N55" s="146" t="s">
        <v>182</v>
      </c>
      <c r="O55" s="807"/>
      <c r="P55" s="808"/>
      <c r="Q55" s="809"/>
      <c r="R55" s="146"/>
      <c r="S55" s="146"/>
      <c r="T55" s="146"/>
      <c r="U55" s="146"/>
      <c r="V55" s="146"/>
      <c r="W55" s="146"/>
      <c r="X55" s="146"/>
      <c r="Y55" s="299"/>
      <c r="Z55" s="146"/>
      <c r="AA55" s="146" t="s">
        <v>182</v>
      </c>
      <c r="AB55" s="807"/>
      <c r="AC55" s="808"/>
      <c r="AD55" s="809"/>
      <c r="AE55" s="146"/>
      <c r="AF55" s="146"/>
      <c r="AG55" s="146"/>
      <c r="AH55" s="146"/>
      <c r="AI55" s="146"/>
      <c r="AJ55" s="146"/>
      <c r="AK55" s="146"/>
      <c r="AL55" s="299"/>
      <c r="AM55" s="146"/>
      <c r="AN55" s="146" t="s">
        <v>182</v>
      </c>
      <c r="AO55" s="807"/>
      <c r="AP55" s="808"/>
      <c r="AQ55" s="809"/>
      <c r="AR55" s="146"/>
      <c r="AS55" s="146"/>
      <c r="AT55" s="146"/>
      <c r="AU55" s="146"/>
      <c r="AV55" s="146"/>
      <c r="AW55" s="146"/>
      <c r="AX55" s="146"/>
      <c r="AY55" s="299"/>
      <c r="AZ55" s="146"/>
      <c r="BA55" s="146" t="s">
        <v>182</v>
      </c>
      <c r="BB55" s="807"/>
      <c r="BC55" s="808"/>
      <c r="BD55" s="809"/>
      <c r="BE55" s="146"/>
      <c r="BF55" s="146"/>
      <c r="BG55" s="146"/>
      <c r="BH55" s="146"/>
      <c r="BI55" s="146"/>
      <c r="BJ55" s="146"/>
      <c r="BK55" s="146"/>
      <c r="BL55" s="299"/>
      <c r="BM55" s="146"/>
      <c r="BN55" s="146" t="s">
        <v>182</v>
      </c>
      <c r="BO55" s="807"/>
      <c r="BP55" s="808"/>
      <c r="BQ55" s="809"/>
      <c r="BR55" s="146"/>
      <c r="BS55" s="146"/>
      <c r="BT55" s="146"/>
      <c r="BU55" s="146"/>
      <c r="BV55" s="146"/>
      <c r="BW55" s="146"/>
      <c r="BX55" s="146"/>
      <c r="BY55" s="299"/>
      <c r="BZ55" s="146"/>
      <c r="CA55" s="146"/>
      <c r="CB55" s="146"/>
      <c r="CC55" s="146"/>
      <c r="CD55" s="146"/>
      <c r="CE55" s="146"/>
      <c r="CF55" s="146"/>
      <c r="CG55" s="146"/>
      <c r="CH55" s="146"/>
      <c r="CI55" s="146"/>
      <c r="CJ55" s="146"/>
      <c r="CK55" s="146"/>
      <c r="CL55" s="146"/>
    </row>
    <row r="56" spans="1:90" s="2" customFormat="1" ht="12.75">
      <c r="A56" s="146"/>
      <c r="B56" s="146"/>
      <c r="C56" s="146"/>
      <c r="D56" s="146"/>
      <c r="E56" s="146"/>
      <c r="F56" s="146"/>
      <c r="G56" s="146"/>
      <c r="H56" s="146"/>
      <c r="I56" s="146"/>
      <c r="J56" s="146"/>
      <c r="K56" s="146"/>
      <c r="L56" s="111" t="s">
        <v>523</v>
      </c>
      <c r="M56" s="146"/>
      <c r="N56" s="146" t="s">
        <v>182</v>
      </c>
      <c r="O56" s="807"/>
      <c r="P56" s="808"/>
      <c r="Q56" s="809"/>
      <c r="R56" s="146"/>
      <c r="S56" s="146"/>
      <c r="T56" s="146"/>
      <c r="U56" s="146"/>
      <c r="V56" s="146"/>
      <c r="W56" s="146"/>
      <c r="X56" s="146"/>
      <c r="Y56" s="299"/>
      <c r="Z56" s="146"/>
      <c r="AA56" s="146" t="s">
        <v>182</v>
      </c>
      <c r="AB56" s="807"/>
      <c r="AC56" s="808"/>
      <c r="AD56" s="809"/>
      <c r="AE56" s="146"/>
      <c r="AF56" s="146"/>
      <c r="AG56" s="146"/>
      <c r="AH56" s="146"/>
      <c r="AI56" s="146"/>
      <c r="AJ56" s="146"/>
      <c r="AK56" s="146"/>
      <c r="AL56" s="299"/>
      <c r="AM56" s="146"/>
      <c r="AN56" s="146" t="s">
        <v>182</v>
      </c>
      <c r="AO56" s="807"/>
      <c r="AP56" s="808"/>
      <c r="AQ56" s="809"/>
      <c r="AR56" s="146"/>
      <c r="AS56" s="146"/>
      <c r="AT56" s="146"/>
      <c r="AU56" s="146"/>
      <c r="AV56" s="146"/>
      <c r="AW56" s="146"/>
      <c r="AX56" s="146"/>
      <c r="AY56" s="299"/>
      <c r="AZ56" s="146"/>
      <c r="BA56" s="146" t="s">
        <v>182</v>
      </c>
      <c r="BB56" s="807"/>
      <c r="BC56" s="808"/>
      <c r="BD56" s="809"/>
      <c r="BE56" s="146"/>
      <c r="BF56" s="146"/>
      <c r="BG56" s="146"/>
      <c r="BH56" s="146"/>
      <c r="BI56" s="146"/>
      <c r="BJ56" s="146"/>
      <c r="BK56" s="146"/>
      <c r="BL56" s="299"/>
      <c r="BM56" s="146"/>
      <c r="BN56" s="146" t="s">
        <v>182</v>
      </c>
      <c r="BO56" s="807"/>
      <c r="BP56" s="808"/>
      <c r="BQ56" s="809"/>
      <c r="BR56" s="146"/>
      <c r="BS56" s="146"/>
      <c r="BT56" s="146"/>
      <c r="BU56" s="146"/>
      <c r="BV56" s="146"/>
      <c r="BW56" s="146"/>
      <c r="BX56" s="146"/>
      <c r="BY56" s="299"/>
      <c r="BZ56" s="146"/>
      <c r="CA56" s="146"/>
      <c r="CB56" s="146"/>
      <c r="CC56" s="146"/>
      <c r="CD56" s="146"/>
      <c r="CE56" s="146"/>
      <c r="CF56" s="146"/>
      <c r="CG56" s="146"/>
      <c r="CH56" s="146"/>
      <c r="CI56" s="146"/>
      <c r="CJ56" s="146"/>
      <c r="CK56" s="146"/>
      <c r="CL56" s="146"/>
    </row>
    <row r="57" spans="1:90" s="2" customFormat="1" ht="12.75">
      <c r="A57" s="146"/>
      <c r="B57" s="146"/>
      <c r="C57" s="146"/>
      <c r="D57" s="146"/>
      <c r="E57" s="146"/>
      <c r="F57" s="146"/>
      <c r="G57" s="146"/>
      <c r="H57" s="146"/>
      <c r="I57" s="146"/>
      <c r="J57" s="146"/>
      <c r="K57" s="146"/>
      <c r="L57" s="111" t="s">
        <v>279</v>
      </c>
      <c r="M57" s="146"/>
      <c r="N57" s="146" t="s">
        <v>182</v>
      </c>
      <c r="O57" s="807"/>
      <c r="P57" s="808"/>
      <c r="Q57" s="809"/>
      <c r="R57" s="146"/>
      <c r="S57" s="146"/>
      <c r="T57" s="146"/>
      <c r="U57" s="146"/>
      <c r="V57" s="146"/>
      <c r="W57" s="146"/>
      <c r="X57" s="146"/>
      <c r="Y57" s="299"/>
      <c r="Z57" s="146"/>
      <c r="AA57" s="146" t="s">
        <v>182</v>
      </c>
      <c r="AB57" s="807"/>
      <c r="AC57" s="808"/>
      <c r="AD57" s="809"/>
      <c r="AE57" s="146"/>
      <c r="AF57" s="146"/>
      <c r="AG57" s="146"/>
      <c r="AH57" s="146"/>
      <c r="AI57" s="146"/>
      <c r="AJ57" s="146"/>
      <c r="AK57" s="146"/>
      <c r="AL57" s="299"/>
      <c r="AM57" s="146"/>
      <c r="AN57" s="146" t="s">
        <v>182</v>
      </c>
      <c r="AO57" s="807"/>
      <c r="AP57" s="808"/>
      <c r="AQ57" s="809"/>
      <c r="AR57" s="146"/>
      <c r="AS57" s="146"/>
      <c r="AT57" s="146"/>
      <c r="AU57" s="146"/>
      <c r="AV57" s="146"/>
      <c r="AW57" s="146"/>
      <c r="AX57" s="146"/>
      <c r="AY57" s="299"/>
      <c r="AZ57" s="146"/>
      <c r="BA57" s="146" t="s">
        <v>182</v>
      </c>
      <c r="BB57" s="807"/>
      <c r="BC57" s="808"/>
      <c r="BD57" s="809"/>
      <c r="BE57" s="146"/>
      <c r="BF57" s="146"/>
      <c r="BG57" s="146"/>
      <c r="BH57" s="146"/>
      <c r="BI57" s="146"/>
      <c r="BJ57" s="146"/>
      <c r="BK57" s="146"/>
      <c r="BL57" s="299"/>
      <c r="BM57" s="146"/>
      <c r="BN57" s="146" t="s">
        <v>182</v>
      </c>
      <c r="BO57" s="807"/>
      <c r="BP57" s="808"/>
      <c r="BQ57" s="809"/>
      <c r="BR57" s="146"/>
      <c r="BS57" s="146"/>
      <c r="BT57" s="146"/>
      <c r="BU57" s="146"/>
      <c r="BV57" s="146"/>
      <c r="BW57" s="146"/>
      <c r="BX57" s="146"/>
      <c r="BY57" s="299"/>
      <c r="BZ57" s="146"/>
      <c r="CA57" s="146"/>
      <c r="CB57" s="146"/>
      <c r="CC57" s="146"/>
      <c r="CD57" s="146"/>
      <c r="CE57" s="146"/>
      <c r="CF57" s="146"/>
      <c r="CG57" s="146"/>
      <c r="CH57" s="146"/>
      <c r="CI57" s="146"/>
      <c r="CJ57" s="146"/>
      <c r="CK57" s="146"/>
      <c r="CL57" s="146"/>
    </row>
    <row r="58" spans="1:90" s="2" customFormat="1" ht="12.75">
      <c r="A58" s="146"/>
      <c r="B58" s="146"/>
      <c r="C58" s="146"/>
      <c r="D58" s="146"/>
      <c r="E58" s="146"/>
      <c r="F58" s="146"/>
      <c r="G58" s="146"/>
      <c r="H58" s="146"/>
      <c r="I58" s="146"/>
      <c r="J58" s="146"/>
      <c r="K58" s="146"/>
      <c r="L58" s="111" t="s">
        <v>280</v>
      </c>
      <c r="M58" s="146"/>
      <c r="N58" s="146" t="s">
        <v>182</v>
      </c>
      <c r="O58" s="807"/>
      <c r="P58" s="808"/>
      <c r="Q58" s="809"/>
      <c r="R58" s="146"/>
      <c r="S58" s="146"/>
      <c r="T58" s="146"/>
      <c r="U58" s="146"/>
      <c r="V58" s="146"/>
      <c r="W58" s="146"/>
      <c r="X58" s="146"/>
      <c r="Y58" s="299"/>
      <c r="Z58" s="146"/>
      <c r="AA58" s="146" t="s">
        <v>182</v>
      </c>
      <c r="AB58" s="807"/>
      <c r="AC58" s="808"/>
      <c r="AD58" s="809"/>
      <c r="AE58" s="146"/>
      <c r="AF58" s="146"/>
      <c r="AG58" s="146"/>
      <c r="AH58" s="146"/>
      <c r="AI58" s="146"/>
      <c r="AJ58" s="146"/>
      <c r="AK58" s="146"/>
      <c r="AL58" s="299"/>
      <c r="AM58" s="146"/>
      <c r="AN58" s="146" t="s">
        <v>182</v>
      </c>
      <c r="AO58" s="807"/>
      <c r="AP58" s="808"/>
      <c r="AQ58" s="809"/>
      <c r="AR58" s="146"/>
      <c r="AS58" s="146"/>
      <c r="AT58" s="146"/>
      <c r="AU58" s="146"/>
      <c r="AV58" s="146"/>
      <c r="AW58" s="146"/>
      <c r="AX58" s="146"/>
      <c r="AY58" s="299"/>
      <c r="AZ58" s="146"/>
      <c r="BA58" s="146" t="s">
        <v>182</v>
      </c>
      <c r="BB58" s="807"/>
      <c r="BC58" s="808"/>
      <c r="BD58" s="809"/>
      <c r="BE58" s="146"/>
      <c r="BF58" s="146"/>
      <c r="BG58" s="146"/>
      <c r="BH58" s="146"/>
      <c r="BI58" s="146"/>
      <c r="BJ58" s="146"/>
      <c r="BK58" s="146"/>
      <c r="BL58" s="299"/>
      <c r="BM58" s="146"/>
      <c r="BN58" s="146" t="s">
        <v>182</v>
      </c>
      <c r="BO58" s="807"/>
      <c r="BP58" s="808"/>
      <c r="BQ58" s="809"/>
      <c r="BR58" s="146"/>
      <c r="BS58" s="146"/>
      <c r="BT58" s="146"/>
      <c r="BU58" s="146"/>
      <c r="BV58" s="146"/>
      <c r="BW58" s="146"/>
      <c r="BX58" s="146"/>
      <c r="BY58" s="299"/>
      <c r="BZ58" s="146"/>
      <c r="CA58" s="146"/>
      <c r="CB58" s="146"/>
      <c r="CC58" s="146"/>
      <c r="CD58" s="146"/>
      <c r="CE58" s="146"/>
      <c r="CF58" s="146"/>
      <c r="CG58" s="146"/>
      <c r="CH58" s="146"/>
      <c r="CI58" s="146"/>
      <c r="CJ58" s="146"/>
      <c r="CK58" s="146"/>
      <c r="CL58" s="146"/>
    </row>
    <row r="59" spans="1:90" s="2" customFormat="1" ht="12.75">
      <c r="A59" s="146"/>
      <c r="B59" s="146"/>
      <c r="C59" s="146"/>
      <c r="D59" s="146"/>
      <c r="E59" s="146"/>
      <c r="F59" s="146"/>
      <c r="G59" s="146"/>
      <c r="H59" s="146"/>
      <c r="I59" s="146"/>
      <c r="J59" s="146"/>
      <c r="K59" s="146"/>
      <c r="L59" s="111" t="s">
        <v>524</v>
      </c>
      <c r="M59" s="146"/>
      <c r="N59" s="146" t="s">
        <v>182</v>
      </c>
      <c r="O59" s="807"/>
      <c r="P59" s="808"/>
      <c r="Q59" s="809"/>
      <c r="R59" s="146"/>
      <c r="S59" s="146"/>
      <c r="T59" s="146"/>
      <c r="U59" s="146"/>
      <c r="V59" s="146"/>
      <c r="W59" s="146"/>
      <c r="X59" s="146"/>
      <c r="Y59" s="299"/>
      <c r="Z59" s="146"/>
      <c r="AA59" s="146" t="s">
        <v>182</v>
      </c>
      <c r="AB59" s="807"/>
      <c r="AC59" s="808"/>
      <c r="AD59" s="809"/>
      <c r="AE59" s="146"/>
      <c r="AF59" s="146"/>
      <c r="AG59" s="146"/>
      <c r="AH59" s="146"/>
      <c r="AI59" s="146"/>
      <c r="AJ59" s="146"/>
      <c r="AK59" s="146"/>
      <c r="AL59" s="299"/>
      <c r="AM59" s="146"/>
      <c r="AN59" s="146" t="s">
        <v>182</v>
      </c>
      <c r="AO59" s="807"/>
      <c r="AP59" s="808"/>
      <c r="AQ59" s="809"/>
      <c r="AR59" s="146"/>
      <c r="AS59" s="146"/>
      <c r="AT59" s="146"/>
      <c r="AU59" s="146"/>
      <c r="AV59" s="146"/>
      <c r="AW59" s="146"/>
      <c r="AX59" s="146"/>
      <c r="AY59" s="299"/>
      <c r="AZ59" s="146"/>
      <c r="BA59" s="146" t="s">
        <v>182</v>
      </c>
      <c r="BB59" s="807"/>
      <c r="BC59" s="808"/>
      <c r="BD59" s="809"/>
      <c r="BE59" s="146"/>
      <c r="BF59" s="146"/>
      <c r="BG59" s="146"/>
      <c r="BH59" s="146"/>
      <c r="BI59" s="146"/>
      <c r="BJ59" s="146"/>
      <c r="BK59" s="146"/>
      <c r="BL59" s="299"/>
      <c r="BM59" s="146"/>
      <c r="BN59" s="146" t="s">
        <v>182</v>
      </c>
      <c r="BO59" s="807"/>
      <c r="BP59" s="808"/>
      <c r="BQ59" s="809"/>
      <c r="BR59" s="146"/>
      <c r="BS59" s="146"/>
      <c r="BT59" s="146"/>
      <c r="BU59" s="146"/>
      <c r="BV59" s="146"/>
      <c r="BW59" s="146"/>
      <c r="BX59" s="146"/>
      <c r="BY59" s="299"/>
      <c r="BZ59" s="146"/>
      <c r="CA59" s="146"/>
      <c r="CB59" s="146"/>
      <c r="CC59" s="146"/>
      <c r="CD59" s="146"/>
      <c r="CE59" s="146"/>
      <c r="CF59" s="146"/>
      <c r="CG59" s="146"/>
      <c r="CH59" s="146"/>
      <c r="CI59" s="146"/>
      <c r="CJ59" s="146"/>
      <c r="CK59" s="146"/>
      <c r="CL59" s="146"/>
    </row>
    <row r="60" spans="1:90" s="2" customFormat="1" ht="12.75">
      <c r="A60" s="146"/>
      <c r="B60" s="146"/>
      <c r="C60" s="146"/>
      <c r="D60" s="146"/>
      <c r="E60" s="146"/>
      <c r="F60" s="146"/>
      <c r="G60" s="146"/>
      <c r="H60" s="146"/>
      <c r="I60" s="146"/>
      <c r="J60" s="146"/>
      <c r="K60" s="146"/>
      <c r="L60" s="111" t="s">
        <v>282</v>
      </c>
      <c r="M60" s="146"/>
      <c r="N60" s="146" t="s">
        <v>182</v>
      </c>
      <c r="O60" s="807"/>
      <c r="P60" s="808"/>
      <c r="Q60" s="809"/>
      <c r="R60" s="146"/>
      <c r="S60" s="146"/>
      <c r="T60" s="146"/>
      <c r="U60" s="146"/>
      <c r="V60" s="146"/>
      <c r="W60" s="146"/>
      <c r="X60" s="146"/>
      <c r="Y60" s="299"/>
      <c r="Z60" s="146"/>
      <c r="AA60" s="146" t="s">
        <v>182</v>
      </c>
      <c r="AB60" s="807"/>
      <c r="AC60" s="808"/>
      <c r="AD60" s="809"/>
      <c r="AE60" s="146"/>
      <c r="AF60" s="146"/>
      <c r="AG60" s="146"/>
      <c r="AH60" s="146"/>
      <c r="AI60" s="146"/>
      <c r="AJ60" s="146"/>
      <c r="AK60" s="146"/>
      <c r="AL60" s="299"/>
      <c r="AM60" s="146"/>
      <c r="AN60" s="146" t="s">
        <v>182</v>
      </c>
      <c r="AO60" s="807"/>
      <c r="AP60" s="808"/>
      <c r="AQ60" s="809"/>
      <c r="AR60" s="146"/>
      <c r="AS60" s="146"/>
      <c r="AT60" s="146"/>
      <c r="AU60" s="146"/>
      <c r="AV60" s="146"/>
      <c r="AW60" s="146"/>
      <c r="AX60" s="146"/>
      <c r="AY60" s="299"/>
      <c r="AZ60" s="146"/>
      <c r="BA60" s="146" t="s">
        <v>182</v>
      </c>
      <c r="BB60" s="807"/>
      <c r="BC60" s="808"/>
      <c r="BD60" s="809"/>
      <c r="BE60" s="146"/>
      <c r="BF60" s="146"/>
      <c r="BG60" s="146"/>
      <c r="BH60" s="146"/>
      <c r="BI60" s="146"/>
      <c r="BJ60" s="146"/>
      <c r="BK60" s="146"/>
      <c r="BL60" s="299"/>
      <c r="BM60" s="146"/>
      <c r="BN60" s="146" t="s">
        <v>182</v>
      </c>
      <c r="BO60" s="807"/>
      <c r="BP60" s="808"/>
      <c r="BQ60" s="809"/>
      <c r="BR60" s="146"/>
      <c r="BS60" s="146"/>
      <c r="BT60" s="146"/>
      <c r="BU60" s="146"/>
      <c r="BV60" s="146"/>
      <c r="BW60" s="146"/>
      <c r="BX60" s="146"/>
      <c r="BY60" s="299"/>
      <c r="BZ60" s="146"/>
      <c r="CA60" s="146"/>
      <c r="CB60" s="146"/>
      <c r="CC60" s="146"/>
      <c r="CD60" s="146"/>
      <c r="CE60" s="146"/>
      <c r="CF60" s="146"/>
      <c r="CG60" s="146"/>
      <c r="CH60" s="146"/>
      <c r="CI60" s="146"/>
      <c r="CJ60" s="146"/>
      <c r="CK60" s="146"/>
      <c r="CL60" s="146"/>
    </row>
    <row r="61" spans="1:90" s="2" customFormat="1" ht="12.75">
      <c r="A61" s="146"/>
      <c r="B61" s="146"/>
      <c r="C61" s="146"/>
      <c r="D61" s="146"/>
      <c r="E61" s="146"/>
      <c r="F61" s="146"/>
      <c r="G61" s="146"/>
      <c r="H61" s="146"/>
      <c r="I61" s="146"/>
      <c r="J61" s="146"/>
      <c r="K61" s="146"/>
      <c r="L61" s="111" t="s">
        <v>283</v>
      </c>
      <c r="M61" s="146"/>
      <c r="N61" s="146" t="s">
        <v>182</v>
      </c>
      <c r="O61" s="807"/>
      <c r="P61" s="808"/>
      <c r="Q61" s="809"/>
      <c r="R61" s="146"/>
      <c r="S61" s="146"/>
      <c r="T61" s="146"/>
      <c r="U61" s="146"/>
      <c r="V61" s="146"/>
      <c r="W61" s="146"/>
      <c r="X61" s="146"/>
      <c r="Y61" s="299"/>
      <c r="Z61" s="146"/>
      <c r="AA61" s="146" t="s">
        <v>182</v>
      </c>
      <c r="AB61" s="807"/>
      <c r="AC61" s="808"/>
      <c r="AD61" s="809"/>
      <c r="AE61" s="146"/>
      <c r="AF61" s="146"/>
      <c r="AG61" s="146"/>
      <c r="AH61" s="146"/>
      <c r="AI61" s="146"/>
      <c r="AJ61" s="146"/>
      <c r="AK61" s="146"/>
      <c r="AL61" s="299"/>
      <c r="AM61" s="146"/>
      <c r="AN61" s="146" t="s">
        <v>182</v>
      </c>
      <c r="AO61" s="807"/>
      <c r="AP61" s="808"/>
      <c r="AQ61" s="809"/>
      <c r="AR61" s="146"/>
      <c r="AS61" s="146"/>
      <c r="AT61" s="146"/>
      <c r="AU61" s="146"/>
      <c r="AV61" s="146"/>
      <c r="AW61" s="146"/>
      <c r="AX61" s="146"/>
      <c r="AY61" s="299"/>
      <c r="AZ61" s="146"/>
      <c r="BA61" s="146" t="s">
        <v>182</v>
      </c>
      <c r="BB61" s="807"/>
      <c r="BC61" s="808"/>
      <c r="BD61" s="809"/>
      <c r="BE61" s="146"/>
      <c r="BF61" s="146"/>
      <c r="BG61" s="146"/>
      <c r="BH61" s="146"/>
      <c r="BI61" s="146"/>
      <c r="BJ61" s="146"/>
      <c r="BK61" s="146"/>
      <c r="BL61" s="299"/>
      <c r="BM61" s="146"/>
      <c r="BN61" s="146" t="s">
        <v>182</v>
      </c>
      <c r="BO61" s="807"/>
      <c r="BP61" s="808"/>
      <c r="BQ61" s="809"/>
      <c r="BR61" s="146"/>
      <c r="BS61" s="146"/>
      <c r="BT61" s="146"/>
      <c r="BU61" s="146"/>
      <c r="BV61" s="146"/>
      <c r="BW61" s="146"/>
      <c r="BX61" s="146"/>
      <c r="BY61" s="299"/>
      <c r="BZ61" s="146"/>
      <c r="CA61" s="146"/>
      <c r="CB61" s="146"/>
      <c r="CC61" s="146"/>
      <c r="CD61" s="146"/>
      <c r="CE61" s="146"/>
      <c r="CF61" s="146"/>
      <c r="CG61" s="146"/>
      <c r="CH61" s="146"/>
      <c r="CI61" s="146"/>
      <c r="CJ61" s="146"/>
      <c r="CK61" s="146"/>
      <c r="CL61" s="146"/>
    </row>
    <row r="62" spans="1:90" s="2" customFormat="1" ht="12.75">
      <c r="A62" s="146"/>
      <c r="B62" s="146"/>
      <c r="C62" s="146"/>
      <c r="D62" s="146"/>
      <c r="E62" s="146"/>
      <c r="F62" s="146"/>
      <c r="G62" s="146"/>
      <c r="H62" s="146"/>
      <c r="I62" s="146"/>
      <c r="J62" s="146"/>
      <c r="K62" s="146"/>
      <c r="L62" s="111" t="s">
        <v>281</v>
      </c>
      <c r="M62" s="146"/>
      <c r="N62" s="146" t="s">
        <v>182</v>
      </c>
      <c r="O62" s="807"/>
      <c r="P62" s="808"/>
      <c r="Q62" s="809"/>
      <c r="R62" s="146"/>
      <c r="S62" s="146"/>
      <c r="T62" s="146"/>
      <c r="U62" s="146"/>
      <c r="V62" s="146"/>
      <c r="W62" s="146"/>
      <c r="X62" s="146"/>
      <c r="Y62" s="299"/>
      <c r="Z62" s="146"/>
      <c r="AA62" s="146" t="s">
        <v>182</v>
      </c>
      <c r="AB62" s="807"/>
      <c r="AC62" s="808"/>
      <c r="AD62" s="809"/>
      <c r="AE62" s="146"/>
      <c r="AF62" s="146"/>
      <c r="AG62" s="146"/>
      <c r="AH62" s="146"/>
      <c r="AI62" s="146"/>
      <c r="AJ62" s="146"/>
      <c r="AK62" s="146"/>
      <c r="AL62" s="299"/>
      <c r="AM62" s="146"/>
      <c r="AN62" s="146" t="s">
        <v>182</v>
      </c>
      <c r="AO62" s="807"/>
      <c r="AP62" s="808"/>
      <c r="AQ62" s="809"/>
      <c r="AR62" s="146"/>
      <c r="AS62" s="146"/>
      <c r="AT62" s="146"/>
      <c r="AU62" s="146"/>
      <c r="AV62" s="146"/>
      <c r="AW62" s="146"/>
      <c r="AX62" s="146"/>
      <c r="AY62" s="299"/>
      <c r="AZ62" s="146"/>
      <c r="BA62" s="146" t="s">
        <v>182</v>
      </c>
      <c r="BB62" s="807"/>
      <c r="BC62" s="808"/>
      <c r="BD62" s="809"/>
      <c r="BE62" s="146"/>
      <c r="BF62" s="146"/>
      <c r="BG62" s="146"/>
      <c r="BH62" s="146"/>
      <c r="BI62" s="146"/>
      <c r="BJ62" s="146"/>
      <c r="BK62" s="146"/>
      <c r="BL62" s="299"/>
      <c r="BM62" s="146"/>
      <c r="BN62" s="146" t="s">
        <v>182</v>
      </c>
      <c r="BO62" s="807"/>
      <c r="BP62" s="808"/>
      <c r="BQ62" s="809"/>
      <c r="BR62" s="146"/>
      <c r="BS62" s="146"/>
      <c r="BT62" s="146"/>
      <c r="BU62" s="146"/>
      <c r="BV62" s="146"/>
      <c r="BW62" s="146"/>
      <c r="BX62" s="146"/>
      <c r="BY62" s="299"/>
      <c r="BZ62" s="146"/>
      <c r="CA62" s="146"/>
      <c r="CB62" s="146"/>
      <c r="CC62" s="146"/>
      <c r="CD62" s="146"/>
      <c r="CE62" s="146"/>
      <c r="CF62" s="146"/>
      <c r="CG62" s="146"/>
      <c r="CH62" s="146"/>
      <c r="CI62" s="146"/>
      <c r="CJ62" s="146"/>
      <c r="CK62" s="146"/>
      <c r="CL62" s="146"/>
    </row>
    <row r="63" spans="1:90" s="2" customFormat="1" ht="12.75">
      <c r="A63" s="146"/>
      <c r="B63" s="146"/>
      <c r="C63" s="146"/>
      <c r="D63" s="146"/>
      <c r="E63" s="146"/>
      <c r="F63" s="146"/>
      <c r="G63" s="146"/>
      <c r="H63" s="146"/>
      <c r="I63" s="146"/>
      <c r="J63" s="146"/>
      <c r="K63" s="146"/>
      <c r="L63" s="111" t="s">
        <v>101</v>
      </c>
      <c r="M63" s="146"/>
      <c r="N63" s="146" t="s">
        <v>182</v>
      </c>
      <c r="O63" s="807"/>
      <c r="P63" s="808"/>
      <c r="Q63" s="809"/>
      <c r="R63" s="146"/>
      <c r="S63" s="146"/>
      <c r="T63" s="146"/>
      <c r="U63" s="146"/>
      <c r="V63" s="146"/>
      <c r="W63" s="146"/>
      <c r="X63" s="146"/>
      <c r="Y63" s="299"/>
      <c r="Z63" s="146"/>
      <c r="AA63" s="146" t="s">
        <v>182</v>
      </c>
      <c r="AB63" s="807"/>
      <c r="AC63" s="808"/>
      <c r="AD63" s="809"/>
      <c r="AE63" s="146"/>
      <c r="AF63" s="146"/>
      <c r="AG63" s="146"/>
      <c r="AH63" s="146"/>
      <c r="AI63" s="146"/>
      <c r="AJ63" s="146"/>
      <c r="AK63" s="146"/>
      <c r="AL63" s="299"/>
      <c r="AM63" s="146"/>
      <c r="AN63" s="146" t="s">
        <v>182</v>
      </c>
      <c r="AO63" s="807"/>
      <c r="AP63" s="808"/>
      <c r="AQ63" s="809"/>
      <c r="AR63" s="146"/>
      <c r="AS63" s="146"/>
      <c r="AT63" s="146"/>
      <c r="AU63" s="146"/>
      <c r="AV63" s="146"/>
      <c r="AW63" s="146"/>
      <c r="AX63" s="146"/>
      <c r="AY63" s="299"/>
      <c r="AZ63" s="146"/>
      <c r="BA63" s="146" t="s">
        <v>182</v>
      </c>
      <c r="BB63" s="807"/>
      <c r="BC63" s="808"/>
      <c r="BD63" s="809"/>
      <c r="BE63" s="146"/>
      <c r="BF63" s="146"/>
      <c r="BG63" s="146"/>
      <c r="BH63" s="146"/>
      <c r="BI63" s="146"/>
      <c r="BJ63" s="146"/>
      <c r="BK63" s="146"/>
      <c r="BL63" s="299"/>
      <c r="BM63" s="146"/>
      <c r="BN63" s="146" t="s">
        <v>182</v>
      </c>
      <c r="BO63" s="807"/>
      <c r="BP63" s="808"/>
      <c r="BQ63" s="809"/>
      <c r="BR63" s="146"/>
      <c r="BS63" s="146"/>
      <c r="BT63" s="146"/>
      <c r="BU63" s="146"/>
      <c r="BV63" s="146"/>
      <c r="BW63" s="146"/>
      <c r="BX63" s="146"/>
      <c r="BY63" s="299"/>
      <c r="BZ63" s="146"/>
      <c r="CA63" s="146"/>
      <c r="CB63" s="146"/>
      <c r="CC63" s="146"/>
      <c r="CD63" s="146"/>
      <c r="CE63" s="146"/>
      <c r="CF63" s="146"/>
      <c r="CG63" s="146"/>
      <c r="CH63" s="146"/>
      <c r="CI63" s="146"/>
      <c r="CJ63" s="146"/>
      <c r="CK63" s="146"/>
      <c r="CL63" s="146"/>
    </row>
    <row r="64" spans="1:90" s="2" customFormat="1" ht="12.75">
      <c r="A64" s="146"/>
      <c r="B64" s="146"/>
      <c r="C64" s="146"/>
      <c r="D64" s="146"/>
      <c r="E64" s="146"/>
      <c r="F64" s="146"/>
      <c r="G64" s="146"/>
      <c r="H64" s="146"/>
      <c r="I64" s="146"/>
      <c r="J64" s="146"/>
      <c r="K64" s="146"/>
      <c r="L64" s="111" t="s">
        <v>101</v>
      </c>
      <c r="M64" s="146"/>
      <c r="N64" s="146" t="s">
        <v>182</v>
      </c>
      <c r="O64" s="807"/>
      <c r="P64" s="808"/>
      <c r="Q64" s="809"/>
      <c r="R64" s="146"/>
      <c r="S64" s="146"/>
      <c r="T64" s="146"/>
      <c r="U64" s="146"/>
      <c r="V64" s="146"/>
      <c r="W64" s="146"/>
      <c r="X64" s="146"/>
      <c r="Y64" s="299"/>
      <c r="Z64" s="146"/>
      <c r="AA64" s="146" t="s">
        <v>182</v>
      </c>
      <c r="AB64" s="807"/>
      <c r="AC64" s="808"/>
      <c r="AD64" s="809"/>
      <c r="AE64" s="146"/>
      <c r="AF64" s="146"/>
      <c r="AG64" s="146"/>
      <c r="AH64" s="146"/>
      <c r="AI64" s="146"/>
      <c r="AJ64" s="146"/>
      <c r="AK64" s="146"/>
      <c r="AL64" s="299"/>
      <c r="AM64" s="146"/>
      <c r="AN64" s="146" t="s">
        <v>182</v>
      </c>
      <c r="AO64" s="807"/>
      <c r="AP64" s="808"/>
      <c r="AQ64" s="809"/>
      <c r="AR64" s="146"/>
      <c r="AS64" s="146"/>
      <c r="AT64" s="146"/>
      <c r="AU64" s="146"/>
      <c r="AV64" s="146"/>
      <c r="AW64" s="146"/>
      <c r="AX64" s="146"/>
      <c r="AY64" s="299"/>
      <c r="AZ64" s="146"/>
      <c r="BA64" s="146" t="s">
        <v>182</v>
      </c>
      <c r="BB64" s="807"/>
      <c r="BC64" s="808"/>
      <c r="BD64" s="809"/>
      <c r="BE64" s="146"/>
      <c r="BF64" s="146"/>
      <c r="BG64" s="146"/>
      <c r="BH64" s="146"/>
      <c r="BI64" s="146"/>
      <c r="BJ64" s="146"/>
      <c r="BK64" s="146"/>
      <c r="BL64" s="299"/>
      <c r="BM64" s="146"/>
      <c r="BN64" s="146" t="s">
        <v>182</v>
      </c>
      <c r="BO64" s="807"/>
      <c r="BP64" s="808"/>
      <c r="BQ64" s="809"/>
      <c r="BR64" s="146"/>
      <c r="BS64" s="146"/>
      <c r="BT64" s="146"/>
      <c r="BU64" s="146"/>
      <c r="BV64" s="146"/>
      <c r="BW64" s="146"/>
      <c r="BX64" s="146"/>
      <c r="BY64" s="299"/>
      <c r="BZ64" s="146"/>
      <c r="CA64" s="146"/>
      <c r="CB64" s="146"/>
      <c r="CC64" s="146"/>
      <c r="CD64" s="146"/>
      <c r="CE64" s="146"/>
      <c r="CF64" s="146"/>
      <c r="CG64" s="146"/>
      <c r="CH64" s="146"/>
      <c r="CI64" s="146"/>
      <c r="CJ64" s="146"/>
      <c r="CK64" s="146"/>
      <c r="CL64" s="146"/>
    </row>
    <row r="65" spans="1:90" s="2" customFormat="1" ht="12.75">
      <c r="A65" s="146"/>
      <c r="B65" s="146"/>
      <c r="C65" s="146"/>
      <c r="D65" s="146"/>
      <c r="E65" s="146"/>
      <c r="F65" s="146"/>
      <c r="G65" s="146"/>
      <c r="H65" s="146"/>
      <c r="I65" s="146"/>
      <c r="J65" s="146"/>
      <c r="K65" s="146"/>
      <c r="L65" s="111" t="s">
        <v>101</v>
      </c>
      <c r="M65" s="146"/>
      <c r="N65" s="146" t="s">
        <v>182</v>
      </c>
      <c r="O65" s="807"/>
      <c r="P65" s="808"/>
      <c r="Q65" s="809"/>
      <c r="R65" s="146"/>
      <c r="S65" s="146"/>
      <c r="T65" s="146"/>
      <c r="U65" s="146"/>
      <c r="V65" s="146"/>
      <c r="W65" s="146"/>
      <c r="X65" s="146"/>
      <c r="Y65" s="299"/>
      <c r="Z65" s="146"/>
      <c r="AA65" s="146" t="s">
        <v>182</v>
      </c>
      <c r="AB65" s="807"/>
      <c r="AC65" s="808"/>
      <c r="AD65" s="809"/>
      <c r="AE65" s="146"/>
      <c r="AF65" s="146"/>
      <c r="AG65" s="146"/>
      <c r="AH65" s="146"/>
      <c r="AI65" s="146"/>
      <c r="AJ65" s="146"/>
      <c r="AK65" s="146"/>
      <c r="AL65" s="299"/>
      <c r="AM65" s="146"/>
      <c r="AN65" s="146" t="s">
        <v>182</v>
      </c>
      <c r="AO65" s="807"/>
      <c r="AP65" s="808"/>
      <c r="AQ65" s="809"/>
      <c r="AR65" s="146"/>
      <c r="AS65" s="146"/>
      <c r="AT65" s="146"/>
      <c r="AU65" s="146"/>
      <c r="AV65" s="146"/>
      <c r="AW65" s="146"/>
      <c r="AX65" s="146"/>
      <c r="AY65" s="299"/>
      <c r="AZ65" s="146"/>
      <c r="BA65" s="146" t="s">
        <v>182</v>
      </c>
      <c r="BB65" s="807"/>
      <c r="BC65" s="808"/>
      <c r="BD65" s="809"/>
      <c r="BE65" s="146"/>
      <c r="BF65" s="146"/>
      <c r="BG65" s="146"/>
      <c r="BH65" s="146"/>
      <c r="BI65" s="146"/>
      <c r="BJ65" s="146"/>
      <c r="BK65" s="146"/>
      <c r="BL65" s="299"/>
      <c r="BM65" s="146"/>
      <c r="BN65" s="146" t="s">
        <v>182</v>
      </c>
      <c r="BO65" s="807"/>
      <c r="BP65" s="808"/>
      <c r="BQ65" s="809"/>
      <c r="BR65" s="146"/>
      <c r="BS65" s="146"/>
      <c r="BT65" s="146"/>
      <c r="BU65" s="146"/>
      <c r="BV65" s="146"/>
      <c r="BW65" s="146"/>
      <c r="BX65" s="146"/>
      <c r="BY65" s="299"/>
      <c r="BZ65" s="146"/>
      <c r="CA65" s="146"/>
      <c r="CB65" s="146"/>
      <c r="CC65" s="146"/>
      <c r="CD65" s="146"/>
      <c r="CE65" s="146"/>
      <c r="CF65" s="146"/>
      <c r="CG65" s="146"/>
      <c r="CH65" s="146"/>
      <c r="CI65" s="146"/>
      <c r="CJ65" s="146"/>
      <c r="CK65" s="146"/>
      <c r="CL65" s="146"/>
    </row>
    <row r="66" spans="1:90" s="2" customFormat="1" ht="12.75">
      <c r="A66" s="146"/>
      <c r="B66" s="146"/>
      <c r="C66" s="146"/>
      <c r="D66" s="146"/>
      <c r="E66" s="146"/>
      <c r="F66" s="146"/>
      <c r="G66" s="146"/>
      <c r="H66" s="146"/>
      <c r="I66" s="146"/>
      <c r="J66" s="146"/>
      <c r="K66" s="146"/>
      <c r="L66" s="111"/>
      <c r="M66" s="146"/>
      <c r="N66" s="146"/>
      <c r="O66" s="146"/>
      <c r="P66" s="146"/>
      <c r="Q66" s="146"/>
      <c r="R66" s="146"/>
      <c r="S66" s="146"/>
      <c r="T66" s="146"/>
      <c r="U66" s="146"/>
      <c r="V66" s="146"/>
      <c r="W66" s="146"/>
      <c r="X66" s="146"/>
      <c r="Y66" s="299"/>
      <c r="Z66" s="146"/>
      <c r="AA66" s="146"/>
      <c r="AB66" s="146"/>
      <c r="AC66" s="146"/>
      <c r="AD66" s="146"/>
      <c r="AE66" s="146"/>
      <c r="AF66" s="146"/>
      <c r="AG66" s="146"/>
      <c r="AH66" s="146"/>
      <c r="AI66" s="146"/>
      <c r="AJ66" s="146"/>
      <c r="AK66" s="146"/>
      <c r="AL66" s="299"/>
      <c r="AM66" s="146"/>
      <c r="AN66" s="146"/>
      <c r="AO66" s="146"/>
      <c r="AP66" s="146"/>
      <c r="AQ66" s="146"/>
      <c r="AR66" s="146"/>
      <c r="AS66" s="146"/>
      <c r="AT66" s="146"/>
      <c r="AU66" s="146"/>
      <c r="AV66" s="146"/>
      <c r="AW66" s="146"/>
      <c r="AX66" s="146"/>
      <c r="AY66" s="299"/>
      <c r="AZ66" s="146"/>
      <c r="BA66" s="146"/>
      <c r="BB66" s="146"/>
      <c r="BC66" s="146"/>
      <c r="BD66" s="146"/>
      <c r="BE66" s="146"/>
      <c r="BF66" s="146"/>
      <c r="BG66" s="146"/>
      <c r="BH66" s="146"/>
      <c r="BI66" s="146"/>
      <c r="BJ66" s="146"/>
      <c r="BK66" s="146"/>
      <c r="BL66" s="299"/>
      <c r="BM66" s="146"/>
      <c r="BN66" s="146"/>
      <c r="BO66" s="146"/>
      <c r="BP66" s="146"/>
      <c r="BQ66" s="146"/>
      <c r="BR66" s="146"/>
      <c r="BS66" s="146"/>
      <c r="BT66" s="146"/>
      <c r="BU66" s="146"/>
      <c r="BV66" s="146"/>
      <c r="BW66" s="146"/>
      <c r="BX66" s="146"/>
      <c r="BY66" s="299"/>
      <c r="BZ66" s="146"/>
      <c r="CA66" s="146"/>
      <c r="CB66" s="146"/>
      <c r="CC66" s="146"/>
      <c r="CD66" s="146"/>
      <c r="CE66" s="146"/>
      <c r="CF66" s="146"/>
      <c r="CG66" s="146"/>
      <c r="CH66" s="146"/>
      <c r="CI66" s="146"/>
      <c r="CJ66" s="146"/>
      <c r="CK66" s="146"/>
      <c r="CL66" s="146"/>
    </row>
    <row r="67" spans="1:90" s="2" customFormat="1" ht="12.75">
      <c r="A67" s="146"/>
      <c r="B67" s="146"/>
      <c r="C67" s="146"/>
      <c r="D67" s="146"/>
      <c r="E67" s="146"/>
      <c r="F67" s="146"/>
      <c r="G67" s="146"/>
      <c r="H67" s="146"/>
      <c r="I67" s="146"/>
      <c r="J67" s="146"/>
      <c r="K67" s="146"/>
      <c r="L67" s="117" t="s">
        <v>530</v>
      </c>
      <c r="M67" s="146"/>
      <c r="N67" s="146"/>
      <c r="O67" s="146" t="s">
        <v>561</v>
      </c>
      <c r="P67" s="146"/>
      <c r="Q67" s="146"/>
      <c r="R67" s="146"/>
      <c r="S67" s="146"/>
      <c r="T67" s="146"/>
      <c r="U67" s="146"/>
      <c r="V67" s="146"/>
      <c r="W67" s="146"/>
      <c r="X67" s="146"/>
      <c r="Y67" s="299"/>
      <c r="Z67" s="146"/>
      <c r="AA67" s="146"/>
      <c r="AB67" s="146" t="s">
        <v>561</v>
      </c>
      <c r="AC67" s="146"/>
      <c r="AD67" s="146"/>
      <c r="AE67" s="146"/>
      <c r="AF67" s="146"/>
      <c r="AG67" s="146"/>
      <c r="AH67" s="146"/>
      <c r="AI67" s="146"/>
      <c r="AJ67" s="146"/>
      <c r="AK67" s="146"/>
      <c r="AL67" s="299"/>
      <c r="AM67" s="146"/>
      <c r="AN67" s="146"/>
      <c r="AO67" s="146" t="s">
        <v>561</v>
      </c>
      <c r="AP67" s="146"/>
      <c r="AQ67" s="146"/>
      <c r="AR67" s="146"/>
      <c r="AS67" s="146"/>
      <c r="AT67" s="146"/>
      <c r="AU67" s="146"/>
      <c r="AV67" s="146"/>
      <c r="AW67" s="146"/>
      <c r="AX67" s="146"/>
      <c r="AY67" s="299"/>
      <c r="AZ67" s="146"/>
      <c r="BA67" s="146"/>
      <c r="BB67" s="146" t="s">
        <v>561</v>
      </c>
      <c r="BC67" s="146"/>
      <c r="BD67" s="146"/>
      <c r="BE67" s="146"/>
      <c r="BF67" s="146"/>
      <c r="BG67" s="146"/>
      <c r="BH67" s="146"/>
      <c r="BI67" s="146"/>
      <c r="BJ67" s="146"/>
      <c r="BK67" s="146"/>
      <c r="BL67" s="299"/>
      <c r="BM67" s="146"/>
      <c r="BN67" s="146"/>
      <c r="BO67" s="146" t="s">
        <v>561</v>
      </c>
      <c r="BP67" s="146"/>
      <c r="BQ67" s="146"/>
      <c r="BR67" s="146"/>
      <c r="BS67" s="146"/>
      <c r="BT67" s="146"/>
      <c r="BU67" s="146"/>
      <c r="BV67" s="146"/>
      <c r="BW67" s="146"/>
      <c r="BX67" s="146"/>
      <c r="BY67" s="299"/>
      <c r="BZ67" s="146"/>
      <c r="CA67" s="146"/>
      <c r="CB67" s="146"/>
      <c r="CC67" s="146"/>
      <c r="CD67" s="146"/>
      <c r="CE67" s="146"/>
      <c r="CF67" s="146"/>
      <c r="CG67" s="146"/>
      <c r="CH67" s="146"/>
      <c r="CI67" s="146"/>
      <c r="CJ67" s="146"/>
      <c r="CK67" s="146"/>
      <c r="CL67" s="146"/>
    </row>
    <row r="68" spans="1:90" s="2" customFormat="1" ht="12.75">
      <c r="A68" s="146"/>
      <c r="B68" s="146"/>
      <c r="C68" s="146"/>
      <c r="D68" s="146"/>
      <c r="E68" s="146"/>
      <c r="F68" s="146"/>
      <c r="G68" s="146"/>
      <c r="H68" s="146"/>
      <c r="I68" s="146"/>
      <c r="J68" s="146"/>
      <c r="K68" s="146"/>
      <c r="L68" s="115" t="s">
        <v>284</v>
      </c>
      <c r="M68" s="146"/>
      <c r="N68" s="146"/>
      <c r="O68" s="694"/>
      <c r="P68" s="695"/>
      <c r="Q68" s="695"/>
      <c r="R68" s="695"/>
      <c r="S68" s="695"/>
      <c r="T68" s="695"/>
      <c r="U68" s="695"/>
      <c r="V68" s="695"/>
      <c r="W68" s="695"/>
      <c r="X68" s="696"/>
      <c r="Y68" s="299"/>
      <c r="Z68" s="146"/>
      <c r="AA68" s="146"/>
      <c r="AB68" s="694"/>
      <c r="AC68" s="695"/>
      <c r="AD68" s="695"/>
      <c r="AE68" s="695"/>
      <c r="AF68" s="695"/>
      <c r="AG68" s="695"/>
      <c r="AH68" s="695"/>
      <c r="AI68" s="695"/>
      <c r="AJ68" s="695"/>
      <c r="AK68" s="696"/>
      <c r="AL68" s="299"/>
      <c r="AM68" s="146"/>
      <c r="AN68" s="146"/>
      <c r="AO68" s="694"/>
      <c r="AP68" s="695"/>
      <c r="AQ68" s="695"/>
      <c r="AR68" s="695"/>
      <c r="AS68" s="695"/>
      <c r="AT68" s="695"/>
      <c r="AU68" s="695"/>
      <c r="AV68" s="695"/>
      <c r="AW68" s="695"/>
      <c r="AX68" s="696"/>
      <c r="AY68" s="299"/>
      <c r="AZ68" s="146"/>
      <c r="BA68" s="146"/>
      <c r="BB68" s="694"/>
      <c r="BC68" s="695"/>
      <c r="BD68" s="695"/>
      <c r="BE68" s="695"/>
      <c r="BF68" s="695"/>
      <c r="BG68" s="695"/>
      <c r="BH68" s="695"/>
      <c r="BI68" s="695"/>
      <c r="BJ68" s="695"/>
      <c r="BK68" s="696"/>
      <c r="BL68" s="299"/>
      <c r="BM68" s="146"/>
      <c r="BN68" s="146"/>
      <c r="BO68" s="694"/>
      <c r="BP68" s="695"/>
      <c r="BQ68" s="695"/>
      <c r="BR68" s="695"/>
      <c r="BS68" s="695"/>
      <c r="BT68" s="695"/>
      <c r="BU68" s="695"/>
      <c r="BV68" s="695"/>
      <c r="BW68" s="695"/>
      <c r="BX68" s="696"/>
      <c r="BY68" s="299"/>
      <c r="BZ68" s="146"/>
      <c r="CA68" s="146"/>
      <c r="CB68" s="146"/>
      <c r="CC68" s="146"/>
      <c r="CD68" s="146"/>
      <c r="CE68" s="146"/>
      <c r="CF68" s="146"/>
      <c r="CG68" s="146"/>
      <c r="CH68" s="146"/>
      <c r="CI68" s="146"/>
      <c r="CJ68" s="146"/>
      <c r="CK68" s="146"/>
      <c r="CL68" s="146"/>
    </row>
    <row r="69" spans="1:90" s="2" customFormat="1" ht="12.75">
      <c r="A69" s="146"/>
      <c r="B69" s="146"/>
      <c r="C69" s="146"/>
      <c r="D69" s="146"/>
      <c r="E69" s="146"/>
      <c r="F69" s="146"/>
      <c r="G69" s="146"/>
      <c r="H69" s="146"/>
      <c r="I69" s="146"/>
      <c r="J69" s="146"/>
      <c r="K69" s="146"/>
      <c r="L69" s="111" t="s">
        <v>215</v>
      </c>
      <c r="M69" s="146"/>
      <c r="N69" s="146" t="s">
        <v>182</v>
      </c>
      <c r="O69" s="810"/>
      <c r="P69" s="811"/>
      <c r="Q69" s="812"/>
      <c r="R69" s="146"/>
      <c r="S69" s="146"/>
      <c r="T69" s="146"/>
      <c r="U69" s="146"/>
      <c r="V69" s="146"/>
      <c r="W69" s="146"/>
      <c r="X69" s="146"/>
      <c r="Y69" s="299"/>
      <c r="Z69" s="146"/>
      <c r="AA69" s="146" t="s">
        <v>182</v>
      </c>
      <c r="AB69" s="810"/>
      <c r="AC69" s="811"/>
      <c r="AD69" s="812"/>
      <c r="AE69" s="146"/>
      <c r="AF69" s="146"/>
      <c r="AG69" s="146"/>
      <c r="AH69" s="146"/>
      <c r="AI69" s="146"/>
      <c r="AJ69" s="146"/>
      <c r="AK69" s="146"/>
      <c r="AL69" s="299"/>
      <c r="AM69" s="146"/>
      <c r="AN69" s="146" t="s">
        <v>182</v>
      </c>
      <c r="AO69" s="810"/>
      <c r="AP69" s="811"/>
      <c r="AQ69" s="812"/>
      <c r="AR69" s="146"/>
      <c r="AS69" s="146"/>
      <c r="AT69" s="146"/>
      <c r="AU69" s="146"/>
      <c r="AV69" s="146"/>
      <c r="AW69" s="146"/>
      <c r="AX69" s="146"/>
      <c r="AY69" s="299"/>
      <c r="AZ69" s="146"/>
      <c r="BA69" s="146" t="s">
        <v>182</v>
      </c>
      <c r="BB69" s="810"/>
      <c r="BC69" s="811"/>
      <c r="BD69" s="812"/>
      <c r="BE69" s="146"/>
      <c r="BF69" s="146"/>
      <c r="BG69" s="146"/>
      <c r="BH69" s="146"/>
      <c r="BI69" s="146"/>
      <c r="BJ69" s="146"/>
      <c r="BK69" s="146"/>
      <c r="BL69" s="299"/>
      <c r="BM69" s="146"/>
      <c r="BN69" s="146" t="s">
        <v>182</v>
      </c>
      <c r="BO69" s="810"/>
      <c r="BP69" s="811"/>
      <c r="BQ69" s="812"/>
      <c r="BR69" s="146"/>
      <c r="BS69" s="146"/>
      <c r="BT69" s="146"/>
      <c r="BU69" s="146"/>
      <c r="BV69" s="146"/>
      <c r="BW69" s="146"/>
      <c r="BX69" s="146"/>
      <c r="BY69" s="299"/>
      <c r="BZ69" s="146"/>
      <c r="CA69" s="146"/>
      <c r="CB69" s="146"/>
      <c r="CC69" s="146"/>
      <c r="CD69" s="146"/>
      <c r="CE69" s="146"/>
      <c r="CF69" s="146"/>
      <c r="CG69" s="146"/>
      <c r="CH69" s="146"/>
      <c r="CI69" s="146"/>
      <c r="CJ69" s="146"/>
      <c r="CK69" s="146"/>
      <c r="CL69" s="146"/>
    </row>
    <row r="70" spans="1:90" s="2" customFormat="1" ht="12.75">
      <c r="A70" s="146"/>
      <c r="B70" s="146"/>
      <c r="C70" s="146"/>
      <c r="D70" s="146"/>
      <c r="E70" s="146"/>
      <c r="F70" s="146"/>
      <c r="G70" s="146"/>
      <c r="H70" s="146"/>
      <c r="I70" s="146"/>
      <c r="J70" s="146"/>
      <c r="K70" s="146"/>
      <c r="L70" s="111" t="s">
        <v>214</v>
      </c>
      <c r="M70" s="146"/>
      <c r="N70" s="146"/>
      <c r="O70" s="715"/>
      <c r="P70" s="716"/>
      <c r="Q70" s="716"/>
      <c r="R70" s="716"/>
      <c r="S70" s="716"/>
      <c r="T70" s="717"/>
      <c r="U70" s="146" t="s">
        <v>67</v>
      </c>
      <c r="V70" s="146"/>
      <c r="W70" s="146"/>
      <c r="X70" s="146"/>
      <c r="Y70" s="299"/>
      <c r="Z70" s="146"/>
      <c r="AA70" s="146"/>
      <c r="AB70" s="715"/>
      <c r="AC70" s="716"/>
      <c r="AD70" s="716"/>
      <c r="AE70" s="716"/>
      <c r="AF70" s="716"/>
      <c r="AG70" s="717"/>
      <c r="AH70" s="146" t="s">
        <v>67</v>
      </c>
      <c r="AI70" s="146"/>
      <c r="AJ70" s="146"/>
      <c r="AK70" s="146"/>
      <c r="AL70" s="299"/>
      <c r="AM70" s="146"/>
      <c r="AN70" s="146"/>
      <c r="AO70" s="715"/>
      <c r="AP70" s="716"/>
      <c r="AQ70" s="716"/>
      <c r="AR70" s="716"/>
      <c r="AS70" s="716"/>
      <c r="AT70" s="717"/>
      <c r="AU70" s="146" t="s">
        <v>67</v>
      </c>
      <c r="AV70" s="146"/>
      <c r="AW70" s="146"/>
      <c r="AX70" s="146"/>
      <c r="AY70" s="299"/>
      <c r="AZ70" s="146"/>
      <c r="BA70" s="146"/>
      <c r="BB70" s="715"/>
      <c r="BC70" s="716"/>
      <c r="BD70" s="716"/>
      <c r="BE70" s="716"/>
      <c r="BF70" s="716"/>
      <c r="BG70" s="717"/>
      <c r="BH70" s="146" t="s">
        <v>67</v>
      </c>
      <c r="BI70" s="146"/>
      <c r="BJ70" s="146"/>
      <c r="BK70" s="146"/>
      <c r="BL70" s="299"/>
      <c r="BM70" s="146"/>
      <c r="BN70" s="146"/>
      <c r="BO70" s="715"/>
      <c r="BP70" s="716"/>
      <c r="BQ70" s="716"/>
      <c r="BR70" s="716"/>
      <c r="BS70" s="716"/>
      <c r="BT70" s="717"/>
      <c r="BU70" s="146" t="s">
        <v>67</v>
      </c>
      <c r="BV70" s="146"/>
      <c r="BW70" s="146"/>
      <c r="BX70" s="146"/>
      <c r="BY70" s="299"/>
      <c r="BZ70" s="146"/>
      <c r="CA70" s="146"/>
      <c r="CB70" s="146"/>
      <c r="CC70" s="146"/>
      <c r="CD70" s="146"/>
      <c r="CE70" s="146"/>
      <c r="CF70" s="146"/>
      <c r="CG70" s="146"/>
      <c r="CH70" s="146"/>
      <c r="CI70" s="146"/>
      <c r="CJ70" s="146"/>
      <c r="CK70" s="146"/>
      <c r="CL70" s="146"/>
    </row>
    <row r="71" spans="1:90" s="2" customFormat="1" ht="12.75">
      <c r="A71" s="146"/>
      <c r="B71" s="146"/>
      <c r="C71" s="146"/>
      <c r="D71" s="146"/>
      <c r="E71" s="146"/>
      <c r="F71" s="146"/>
      <c r="G71" s="146"/>
      <c r="H71" s="146"/>
      <c r="I71" s="146"/>
      <c r="J71" s="146"/>
      <c r="K71" s="146"/>
      <c r="L71" s="111"/>
      <c r="M71" s="146"/>
      <c r="N71" s="146"/>
      <c r="O71" s="146"/>
      <c r="P71" s="146"/>
      <c r="Q71" s="146"/>
      <c r="R71" s="146"/>
      <c r="S71" s="146"/>
      <c r="T71" s="146"/>
      <c r="U71" s="146"/>
      <c r="V71" s="146"/>
      <c r="W71" s="146"/>
      <c r="X71" s="146"/>
      <c r="Y71" s="299"/>
      <c r="Z71" s="146"/>
      <c r="AA71" s="146"/>
      <c r="AB71" s="146"/>
      <c r="AC71" s="146"/>
      <c r="AD71" s="146"/>
      <c r="AE71" s="146"/>
      <c r="AF71" s="146"/>
      <c r="AG71" s="146"/>
      <c r="AH71" s="146"/>
      <c r="AI71" s="146"/>
      <c r="AJ71" s="146"/>
      <c r="AK71" s="146"/>
      <c r="AL71" s="299"/>
      <c r="AM71" s="146"/>
      <c r="AN71" s="146"/>
      <c r="AO71" s="146"/>
      <c r="AP71" s="146"/>
      <c r="AQ71" s="146"/>
      <c r="AR71" s="146"/>
      <c r="AS71" s="146"/>
      <c r="AT71" s="146"/>
      <c r="AU71" s="146"/>
      <c r="AV71" s="146"/>
      <c r="AW71" s="146"/>
      <c r="AX71" s="146"/>
      <c r="AY71" s="299"/>
      <c r="AZ71" s="146"/>
      <c r="BA71" s="146"/>
      <c r="BB71" s="146"/>
      <c r="BC71" s="146"/>
      <c r="BD71" s="146"/>
      <c r="BE71" s="146"/>
      <c r="BF71" s="146"/>
      <c r="BG71" s="146"/>
      <c r="BH71" s="146"/>
      <c r="BI71" s="146"/>
      <c r="BJ71" s="146"/>
      <c r="BK71" s="146"/>
      <c r="BL71" s="299"/>
      <c r="BM71" s="146"/>
      <c r="BN71" s="146"/>
      <c r="BO71" s="146"/>
      <c r="BP71" s="146"/>
      <c r="BQ71" s="146"/>
      <c r="BR71" s="146"/>
      <c r="BS71" s="146"/>
      <c r="BT71" s="146"/>
      <c r="BU71" s="146"/>
      <c r="BV71" s="146"/>
      <c r="BW71" s="146"/>
      <c r="BX71" s="146"/>
      <c r="BY71" s="299"/>
      <c r="BZ71" s="146"/>
      <c r="CA71" s="146"/>
      <c r="CB71" s="146"/>
      <c r="CC71" s="146"/>
      <c r="CD71" s="146"/>
      <c r="CE71" s="146"/>
      <c r="CF71" s="146"/>
      <c r="CG71" s="146"/>
      <c r="CH71" s="146"/>
      <c r="CI71" s="146"/>
      <c r="CJ71" s="146"/>
      <c r="CK71" s="146"/>
      <c r="CL71" s="146"/>
    </row>
    <row r="72" spans="1:90" s="2" customFormat="1" ht="12.75">
      <c r="A72" s="146"/>
      <c r="B72" s="146"/>
      <c r="C72" s="146"/>
      <c r="D72" s="146"/>
      <c r="E72" s="146"/>
      <c r="F72" s="146"/>
      <c r="G72" s="146"/>
      <c r="H72" s="146"/>
      <c r="I72" s="146"/>
      <c r="J72" s="146"/>
      <c r="K72" s="146"/>
      <c r="L72" s="115" t="s">
        <v>284</v>
      </c>
      <c r="M72" s="146"/>
      <c r="N72" s="146"/>
      <c r="O72" s="694"/>
      <c r="P72" s="695"/>
      <c r="Q72" s="695"/>
      <c r="R72" s="695"/>
      <c r="S72" s="695"/>
      <c r="T72" s="695"/>
      <c r="U72" s="695"/>
      <c r="V72" s="695"/>
      <c r="W72" s="695"/>
      <c r="X72" s="696"/>
      <c r="Y72" s="299"/>
      <c r="Z72" s="146"/>
      <c r="AA72" s="146"/>
      <c r="AB72" s="694"/>
      <c r="AC72" s="695"/>
      <c r="AD72" s="695"/>
      <c r="AE72" s="695"/>
      <c r="AF72" s="695"/>
      <c r="AG72" s="695"/>
      <c r="AH72" s="695"/>
      <c r="AI72" s="695"/>
      <c r="AJ72" s="695"/>
      <c r="AK72" s="696"/>
      <c r="AL72" s="299"/>
      <c r="AM72" s="146"/>
      <c r="AN72" s="146"/>
      <c r="AO72" s="694"/>
      <c r="AP72" s="695"/>
      <c r="AQ72" s="695"/>
      <c r="AR72" s="695"/>
      <c r="AS72" s="695"/>
      <c r="AT72" s="695"/>
      <c r="AU72" s="695"/>
      <c r="AV72" s="695"/>
      <c r="AW72" s="695"/>
      <c r="AX72" s="696"/>
      <c r="AY72" s="299"/>
      <c r="AZ72" s="146"/>
      <c r="BA72" s="146"/>
      <c r="BB72" s="694"/>
      <c r="BC72" s="695"/>
      <c r="BD72" s="695"/>
      <c r="BE72" s="695"/>
      <c r="BF72" s="695"/>
      <c r="BG72" s="695"/>
      <c r="BH72" s="695"/>
      <c r="BI72" s="695"/>
      <c r="BJ72" s="695"/>
      <c r="BK72" s="696"/>
      <c r="BL72" s="299"/>
      <c r="BM72" s="146"/>
      <c r="BN72" s="146"/>
      <c r="BO72" s="694"/>
      <c r="BP72" s="695"/>
      <c r="BQ72" s="695"/>
      <c r="BR72" s="695"/>
      <c r="BS72" s="695"/>
      <c r="BT72" s="695"/>
      <c r="BU72" s="695"/>
      <c r="BV72" s="695"/>
      <c r="BW72" s="695"/>
      <c r="BX72" s="696"/>
      <c r="BY72" s="299"/>
      <c r="BZ72" s="146"/>
      <c r="CA72" s="146"/>
      <c r="CB72" s="146"/>
      <c r="CC72" s="146"/>
      <c r="CD72" s="146"/>
      <c r="CE72" s="146"/>
      <c r="CF72" s="146"/>
      <c r="CG72" s="146"/>
      <c r="CH72" s="146"/>
      <c r="CI72" s="146"/>
      <c r="CJ72" s="146"/>
      <c r="CK72" s="146"/>
      <c r="CL72" s="146"/>
    </row>
    <row r="73" spans="1:90" s="2" customFormat="1" ht="12.75">
      <c r="A73" s="146"/>
      <c r="B73" s="146"/>
      <c r="C73" s="146"/>
      <c r="D73" s="146"/>
      <c r="E73" s="146"/>
      <c r="F73" s="146"/>
      <c r="G73" s="146"/>
      <c r="H73" s="146"/>
      <c r="I73" s="146"/>
      <c r="J73" s="146"/>
      <c r="K73" s="146"/>
      <c r="L73" s="111" t="s">
        <v>215</v>
      </c>
      <c r="M73" s="146"/>
      <c r="N73" s="146" t="s">
        <v>182</v>
      </c>
      <c r="O73" s="810"/>
      <c r="P73" s="811"/>
      <c r="Q73" s="812"/>
      <c r="R73" s="146"/>
      <c r="S73" s="146"/>
      <c r="T73" s="146"/>
      <c r="U73" s="146"/>
      <c r="V73" s="146"/>
      <c r="W73" s="146"/>
      <c r="X73" s="146"/>
      <c r="Y73" s="299"/>
      <c r="Z73" s="146"/>
      <c r="AA73" s="146" t="s">
        <v>182</v>
      </c>
      <c r="AB73" s="810"/>
      <c r="AC73" s="811"/>
      <c r="AD73" s="812"/>
      <c r="AE73" s="146"/>
      <c r="AF73" s="146"/>
      <c r="AG73" s="146"/>
      <c r="AH73" s="146"/>
      <c r="AI73" s="146"/>
      <c r="AJ73" s="146"/>
      <c r="AK73" s="146"/>
      <c r="AL73" s="299"/>
      <c r="AM73" s="146"/>
      <c r="AN73" s="146" t="s">
        <v>182</v>
      </c>
      <c r="AO73" s="810"/>
      <c r="AP73" s="811"/>
      <c r="AQ73" s="812"/>
      <c r="AR73" s="146"/>
      <c r="AS73" s="146"/>
      <c r="AT73" s="146"/>
      <c r="AU73" s="146"/>
      <c r="AV73" s="146"/>
      <c r="AW73" s="146"/>
      <c r="AX73" s="146"/>
      <c r="AY73" s="299"/>
      <c r="AZ73" s="146"/>
      <c r="BA73" s="146" t="s">
        <v>182</v>
      </c>
      <c r="BB73" s="810"/>
      <c r="BC73" s="811"/>
      <c r="BD73" s="812"/>
      <c r="BE73" s="146"/>
      <c r="BF73" s="146"/>
      <c r="BG73" s="146"/>
      <c r="BH73" s="146"/>
      <c r="BI73" s="146"/>
      <c r="BJ73" s="146"/>
      <c r="BK73" s="146"/>
      <c r="BL73" s="299"/>
      <c r="BM73" s="146"/>
      <c r="BN73" s="146" t="s">
        <v>182</v>
      </c>
      <c r="BO73" s="810"/>
      <c r="BP73" s="811"/>
      <c r="BQ73" s="812"/>
      <c r="BR73" s="146"/>
      <c r="BS73" s="146"/>
      <c r="BT73" s="146"/>
      <c r="BU73" s="146"/>
      <c r="BV73" s="146"/>
      <c r="BW73" s="146"/>
      <c r="BX73" s="146"/>
      <c r="BY73" s="299"/>
      <c r="BZ73" s="146"/>
      <c r="CA73" s="146"/>
      <c r="CB73" s="146"/>
      <c r="CC73" s="146"/>
      <c r="CD73" s="146"/>
      <c r="CE73" s="146"/>
      <c r="CF73" s="146"/>
      <c r="CG73" s="146"/>
      <c r="CH73" s="146"/>
      <c r="CI73" s="146"/>
      <c r="CJ73" s="146"/>
      <c r="CK73" s="146"/>
      <c r="CL73" s="146"/>
    </row>
    <row r="74" spans="1:90" s="2" customFormat="1" ht="12.75">
      <c r="A74" s="146"/>
      <c r="B74" s="146"/>
      <c r="C74" s="146"/>
      <c r="D74" s="146"/>
      <c r="E74" s="146"/>
      <c r="F74" s="146"/>
      <c r="G74" s="146"/>
      <c r="H74" s="146"/>
      <c r="I74" s="146"/>
      <c r="J74" s="146"/>
      <c r="K74" s="146"/>
      <c r="L74" s="111" t="s">
        <v>214</v>
      </c>
      <c r="M74" s="146"/>
      <c r="N74" s="146"/>
      <c r="O74" s="694"/>
      <c r="P74" s="695"/>
      <c r="Q74" s="695"/>
      <c r="R74" s="695"/>
      <c r="S74" s="695"/>
      <c r="T74" s="696"/>
      <c r="U74" s="146" t="s">
        <v>67</v>
      </c>
      <c r="V74" s="146"/>
      <c r="W74" s="146"/>
      <c r="X74" s="146"/>
      <c r="Y74" s="299"/>
      <c r="Z74" s="146"/>
      <c r="AA74" s="146"/>
      <c r="AB74" s="694"/>
      <c r="AC74" s="695"/>
      <c r="AD74" s="695"/>
      <c r="AE74" s="695"/>
      <c r="AF74" s="695"/>
      <c r="AG74" s="696"/>
      <c r="AH74" s="146" t="s">
        <v>67</v>
      </c>
      <c r="AI74" s="146"/>
      <c r="AJ74" s="146"/>
      <c r="AK74" s="146"/>
      <c r="AL74" s="299"/>
      <c r="AM74" s="146"/>
      <c r="AN74" s="146"/>
      <c r="AO74" s="715"/>
      <c r="AP74" s="716"/>
      <c r="AQ74" s="716"/>
      <c r="AR74" s="716"/>
      <c r="AS74" s="716"/>
      <c r="AT74" s="717"/>
      <c r="AU74" s="146" t="s">
        <v>67</v>
      </c>
      <c r="AV74" s="146"/>
      <c r="AW74" s="146"/>
      <c r="AX74" s="146"/>
      <c r="AY74" s="299"/>
      <c r="AZ74" s="146"/>
      <c r="BA74" s="146"/>
      <c r="BB74" s="694"/>
      <c r="BC74" s="695"/>
      <c r="BD74" s="695"/>
      <c r="BE74" s="695"/>
      <c r="BF74" s="695"/>
      <c r="BG74" s="696"/>
      <c r="BH74" s="146" t="s">
        <v>67</v>
      </c>
      <c r="BI74" s="146"/>
      <c r="BJ74" s="146"/>
      <c r="BK74" s="146"/>
      <c r="BL74" s="299"/>
      <c r="BM74" s="146"/>
      <c r="BN74" s="146"/>
      <c r="BO74" s="694"/>
      <c r="BP74" s="695"/>
      <c r="BQ74" s="695"/>
      <c r="BR74" s="695"/>
      <c r="BS74" s="695"/>
      <c r="BT74" s="696"/>
      <c r="BU74" s="146" t="s">
        <v>67</v>
      </c>
      <c r="BV74" s="146"/>
      <c r="BW74" s="146"/>
      <c r="BX74" s="146"/>
      <c r="BY74" s="299"/>
      <c r="BZ74" s="146"/>
      <c r="CA74" s="146"/>
      <c r="CB74" s="146"/>
      <c r="CC74" s="146"/>
      <c r="CD74" s="146"/>
      <c r="CE74" s="146"/>
      <c r="CF74" s="146"/>
      <c r="CG74" s="146"/>
      <c r="CH74" s="146"/>
      <c r="CI74" s="146"/>
      <c r="CJ74" s="146"/>
      <c r="CK74" s="146"/>
      <c r="CL74" s="146"/>
    </row>
    <row r="75" spans="1:90" s="2" customFormat="1" ht="12.75">
      <c r="A75" s="146"/>
      <c r="B75" s="146"/>
      <c r="C75" s="146"/>
      <c r="D75" s="146"/>
      <c r="E75" s="146"/>
      <c r="F75" s="146"/>
      <c r="G75" s="146"/>
      <c r="H75" s="146"/>
      <c r="I75" s="146"/>
      <c r="J75" s="146"/>
      <c r="K75" s="146"/>
      <c r="L75" s="111"/>
      <c r="M75" s="146"/>
      <c r="N75" s="146"/>
      <c r="O75" s="146"/>
      <c r="P75" s="146"/>
      <c r="Q75" s="146"/>
      <c r="R75" s="146"/>
      <c r="S75" s="146"/>
      <c r="T75" s="146"/>
      <c r="U75" s="146"/>
      <c r="V75" s="146"/>
      <c r="W75" s="146"/>
      <c r="X75" s="146"/>
      <c r="Y75" s="299"/>
      <c r="Z75" s="146"/>
      <c r="AA75" s="146"/>
      <c r="AB75" s="146"/>
      <c r="AC75" s="146"/>
      <c r="AD75" s="146"/>
      <c r="AE75" s="146"/>
      <c r="AF75" s="146"/>
      <c r="AG75" s="146"/>
      <c r="AH75" s="146"/>
      <c r="AI75" s="146"/>
      <c r="AJ75" s="146"/>
      <c r="AK75" s="146"/>
      <c r="AL75" s="299"/>
      <c r="AM75" s="146"/>
      <c r="AN75" s="146"/>
      <c r="AO75" s="146"/>
      <c r="AP75" s="146"/>
      <c r="AQ75" s="146"/>
      <c r="AR75" s="146"/>
      <c r="AS75" s="146"/>
      <c r="AT75" s="146"/>
      <c r="AU75" s="146"/>
      <c r="AV75" s="146"/>
      <c r="AW75" s="146"/>
      <c r="AX75" s="146"/>
      <c r="AY75" s="299"/>
      <c r="AZ75" s="146"/>
      <c r="BA75" s="146"/>
      <c r="BB75" s="146"/>
      <c r="BC75" s="146"/>
      <c r="BD75" s="146"/>
      <c r="BE75" s="146"/>
      <c r="BF75" s="146"/>
      <c r="BG75" s="146"/>
      <c r="BH75" s="146"/>
      <c r="BI75" s="146"/>
      <c r="BJ75" s="146"/>
      <c r="BK75" s="146"/>
      <c r="BL75" s="299"/>
      <c r="BM75" s="146"/>
      <c r="BN75" s="146"/>
      <c r="BO75" s="146"/>
      <c r="BP75" s="146"/>
      <c r="BQ75" s="146"/>
      <c r="BR75" s="146"/>
      <c r="BS75" s="146"/>
      <c r="BT75" s="146"/>
      <c r="BU75" s="146"/>
      <c r="BV75" s="146"/>
      <c r="BW75" s="146"/>
      <c r="BX75" s="146"/>
      <c r="BY75" s="299"/>
      <c r="BZ75" s="146"/>
      <c r="CA75" s="146"/>
      <c r="CB75" s="146"/>
      <c r="CC75" s="146"/>
      <c r="CD75" s="146"/>
      <c r="CE75" s="146"/>
      <c r="CF75" s="146"/>
      <c r="CG75" s="146"/>
      <c r="CH75" s="146"/>
      <c r="CI75" s="146"/>
      <c r="CJ75" s="146"/>
      <c r="CK75" s="146"/>
      <c r="CL75" s="146"/>
    </row>
    <row r="76" spans="1:90" s="2" customFormat="1" ht="12.75">
      <c r="A76" s="146"/>
      <c r="B76" s="146"/>
      <c r="C76" s="146"/>
      <c r="D76" s="146"/>
      <c r="E76" s="146"/>
      <c r="F76" s="146"/>
      <c r="G76" s="146"/>
      <c r="H76" s="146"/>
      <c r="I76" s="146"/>
      <c r="J76" s="146"/>
      <c r="K76" s="146"/>
      <c r="L76" s="115" t="s">
        <v>284</v>
      </c>
      <c r="M76" s="146"/>
      <c r="N76" s="146"/>
      <c r="O76" s="694"/>
      <c r="P76" s="695"/>
      <c r="Q76" s="695"/>
      <c r="R76" s="695"/>
      <c r="S76" s="695"/>
      <c r="T76" s="695"/>
      <c r="U76" s="695"/>
      <c r="V76" s="695"/>
      <c r="W76" s="695"/>
      <c r="X76" s="696"/>
      <c r="Y76" s="299"/>
      <c r="Z76" s="146"/>
      <c r="AA76" s="146"/>
      <c r="AB76" s="694"/>
      <c r="AC76" s="695"/>
      <c r="AD76" s="695"/>
      <c r="AE76" s="695"/>
      <c r="AF76" s="695"/>
      <c r="AG76" s="695"/>
      <c r="AH76" s="695"/>
      <c r="AI76" s="695"/>
      <c r="AJ76" s="695"/>
      <c r="AK76" s="696"/>
      <c r="AL76" s="299"/>
      <c r="AM76" s="146"/>
      <c r="AN76" s="146"/>
      <c r="AO76" s="694"/>
      <c r="AP76" s="695"/>
      <c r="AQ76" s="695"/>
      <c r="AR76" s="695"/>
      <c r="AS76" s="695"/>
      <c r="AT76" s="695"/>
      <c r="AU76" s="695"/>
      <c r="AV76" s="695"/>
      <c r="AW76" s="695"/>
      <c r="AX76" s="696"/>
      <c r="AY76" s="299"/>
      <c r="AZ76" s="146"/>
      <c r="BA76" s="146"/>
      <c r="BB76" s="694"/>
      <c r="BC76" s="695"/>
      <c r="BD76" s="695"/>
      <c r="BE76" s="695"/>
      <c r="BF76" s="695"/>
      <c r="BG76" s="695"/>
      <c r="BH76" s="695"/>
      <c r="BI76" s="695"/>
      <c r="BJ76" s="695"/>
      <c r="BK76" s="696"/>
      <c r="BL76" s="299"/>
      <c r="BM76" s="146"/>
      <c r="BN76" s="146"/>
      <c r="BO76" s="694"/>
      <c r="BP76" s="695"/>
      <c r="BQ76" s="695"/>
      <c r="BR76" s="695"/>
      <c r="BS76" s="695"/>
      <c r="BT76" s="695"/>
      <c r="BU76" s="695"/>
      <c r="BV76" s="695"/>
      <c r="BW76" s="695"/>
      <c r="BX76" s="696"/>
      <c r="BY76" s="299"/>
      <c r="BZ76" s="146"/>
      <c r="CA76" s="146"/>
      <c r="CB76" s="146"/>
      <c r="CC76" s="146"/>
      <c r="CD76" s="146"/>
      <c r="CE76" s="146"/>
      <c r="CF76" s="146"/>
      <c r="CG76" s="146"/>
      <c r="CH76" s="146"/>
      <c r="CI76" s="146"/>
      <c r="CJ76" s="146"/>
      <c r="CK76" s="146"/>
      <c r="CL76" s="146"/>
    </row>
    <row r="77" spans="1:90" s="2" customFormat="1" ht="12.75">
      <c r="A77" s="146"/>
      <c r="B77" s="146"/>
      <c r="C77" s="146"/>
      <c r="D77" s="146"/>
      <c r="E77" s="146"/>
      <c r="F77" s="146"/>
      <c r="G77" s="146"/>
      <c r="H77" s="146"/>
      <c r="I77" s="146"/>
      <c r="J77" s="146"/>
      <c r="K77" s="146"/>
      <c r="L77" s="111" t="s">
        <v>215</v>
      </c>
      <c r="M77" s="146"/>
      <c r="N77" s="146" t="s">
        <v>182</v>
      </c>
      <c r="O77" s="810"/>
      <c r="P77" s="811"/>
      <c r="Q77" s="812"/>
      <c r="R77" s="146"/>
      <c r="S77" s="146"/>
      <c r="T77" s="146"/>
      <c r="U77" s="146"/>
      <c r="V77" s="146"/>
      <c r="W77" s="146"/>
      <c r="X77" s="146"/>
      <c r="Y77" s="299"/>
      <c r="Z77" s="146"/>
      <c r="AA77" s="146" t="s">
        <v>182</v>
      </c>
      <c r="AB77" s="810"/>
      <c r="AC77" s="811"/>
      <c r="AD77" s="812"/>
      <c r="AE77" s="146"/>
      <c r="AF77" s="146"/>
      <c r="AG77" s="146"/>
      <c r="AH77" s="146"/>
      <c r="AI77" s="146"/>
      <c r="AJ77" s="146"/>
      <c r="AK77" s="146"/>
      <c r="AL77" s="299"/>
      <c r="AM77" s="146"/>
      <c r="AN77" s="146" t="s">
        <v>182</v>
      </c>
      <c r="AO77" s="810"/>
      <c r="AP77" s="811"/>
      <c r="AQ77" s="812"/>
      <c r="AR77" s="146"/>
      <c r="AS77" s="146"/>
      <c r="AT77" s="146"/>
      <c r="AU77" s="146"/>
      <c r="AV77" s="146"/>
      <c r="AW77" s="146"/>
      <c r="AX77" s="146"/>
      <c r="AY77" s="299"/>
      <c r="AZ77" s="146"/>
      <c r="BA77" s="146" t="s">
        <v>182</v>
      </c>
      <c r="BB77" s="810"/>
      <c r="BC77" s="811"/>
      <c r="BD77" s="812"/>
      <c r="BE77" s="146"/>
      <c r="BF77" s="146"/>
      <c r="BG77" s="146"/>
      <c r="BH77" s="146"/>
      <c r="BI77" s="146"/>
      <c r="BJ77" s="146"/>
      <c r="BK77" s="146"/>
      <c r="BL77" s="299"/>
      <c r="BM77" s="146"/>
      <c r="BN77" s="146" t="s">
        <v>182</v>
      </c>
      <c r="BO77" s="810"/>
      <c r="BP77" s="811"/>
      <c r="BQ77" s="812"/>
      <c r="BR77" s="146"/>
      <c r="BS77" s="146"/>
      <c r="BT77" s="146"/>
      <c r="BU77" s="146"/>
      <c r="BV77" s="146"/>
      <c r="BW77" s="146"/>
      <c r="BX77" s="146"/>
      <c r="BY77" s="299"/>
      <c r="BZ77" s="146"/>
      <c r="CA77" s="146"/>
      <c r="CB77" s="146"/>
      <c r="CC77" s="146"/>
      <c r="CD77" s="146"/>
      <c r="CE77" s="146"/>
      <c r="CF77" s="146"/>
      <c r="CG77" s="146"/>
      <c r="CH77" s="146"/>
      <c r="CI77" s="146"/>
      <c r="CJ77" s="146"/>
      <c r="CK77" s="146"/>
      <c r="CL77" s="146"/>
    </row>
    <row r="78" spans="1:90" s="2" customFormat="1" ht="12.75">
      <c r="A78" s="146"/>
      <c r="B78" s="146"/>
      <c r="C78" s="146"/>
      <c r="D78" s="146"/>
      <c r="E78" s="146"/>
      <c r="F78" s="146"/>
      <c r="G78" s="146"/>
      <c r="H78" s="146"/>
      <c r="I78" s="146"/>
      <c r="J78" s="146"/>
      <c r="K78" s="146"/>
      <c r="L78" s="111" t="s">
        <v>214</v>
      </c>
      <c r="M78" s="146"/>
      <c r="N78" s="146"/>
      <c r="O78" s="715"/>
      <c r="P78" s="716"/>
      <c r="Q78" s="716"/>
      <c r="R78" s="716"/>
      <c r="S78" s="716"/>
      <c r="T78" s="717"/>
      <c r="U78" s="146" t="s">
        <v>67</v>
      </c>
      <c r="V78" s="146"/>
      <c r="W78" s="146"/>
      <c r="X78" s="146"/>
      <c r="Y78" s="299"/>
      <c r="Z78" s="146"/>
      <c r="AA78" s="146"/>
      <c r="AB78" s="715"/>
      <c r="AC78" s="716"/>
      <c r="AD78" s="716"/>
      <c r="AE78" s="716"/>
      <c r="AF78" s="716"/>
      <c r="AG78" s="717"/>
      <c r="AH78" s="146" t="s">
        <v>67</v>
      </c>
      <c r="AI78" s="146"/>
      <c r="AJ78" s="146"/>
      <c r="AK78" s="146"/>
      <c r="AL78" s="299"/>
      <c r="AM78" s="146"/>
      <c r="AN78" s="146"/>
      <c r="AO78" s="715"/>
      <c r="AP78" s="716"/>
      <c r="AQ78" s="716"/>
      <c r="AR78" s="716"/>
      <c r="AS78" s="716"/>
      <c r="AT78" s="717"/>
      <c r="AU78" s="146" t="s">
        <v>67</v>
      </c>
      <c r="AV78" s="146"/>
      <c r="AW78" s="146"/>
      <c r="AX78" s="146"/>
      <c r="AY78" s="299"/>
      <c r="AZ78" s="146"/>
      <c r="BA78" s="146"/>
      <c r="BB78" s="715"/>
      <c r="BC78" s="716"/>
      <c r="BD78" s="716"/>
      <c r="BE78" s="716"/>
      <c r="BF78" s="716"/>
      <c r="BG78" s="717"/>
      <c r="BH78" s="146" t="s">
        <v>67</v>
      </c>
      <c r="BI78" s="146"/>
      <c r="BJ78" s="146"/>
      <c r="BK78" s="146"/>
      <c r="BL78" s="299"/>
      <c r="BM78" s="146"/>
      <c r="BN78" s="146"/>
      <c r="BO78" s="715"/>
      <c r="BP78" s="716"/>
      <c r="BQ78" s="716"/>
      <c r="BR78" s="716"/>
      <c r="BS78" s="716"/>
      <c r="BT78" s="717"/>
      <c r="BU78" s="146" t="s">
        <v>67</v>
      </c>
      <c r="BV78" s="146"/>
      <c r="BW78" s="146"/>
      <c r="BX78" s="146"/>
      <c r="BY78" s="299"/>
      <c r="BZ78" s="146"/>
      <c r="CA78" s="146"/>
      <c r="CB78" s="146"/>
      <c r="CC78" s="146"/>
      <c r="CD78" s="146"/>
      <c r="CE78" s="146"/>
      <c r="CF78" s="146"/>
      <c r="CG78" s="146"/>
      <c r="CH78" s="146"/>
      <c r="CI78" s="146"/>
      <c r="CJ78" s="146"/>
      <c r="CK78" s="146"/>
      <c r="CL78" s="146"/>
    </row>
    <row r="79" spans="1:90" s="2" customFormat="1" ht="12.75">
      <c r="A79" s="146"/>
      <c r="B79" s="146"/>
      <c r="C79" s="146"/>
      <c r="D79" s="146"/>
      <c r="E79" s="146"/>
      <c r="F79" s="146"/>
      <c r="G79" s="146"/>
      <c r="H79" s="146"/>
      <c r="I79" s="146"/>
      <c r="J79" s="146"/>
      <c r="K79" s="146"/>
      <c r="L79" s="111"/>
      <c r="M79" s="146"/>
      <c r="N79" s="146"/>
      <c r="O79" s="146"/>
      <c r="P79" s="146"/>
      <c r="Q79" s="146"/>
      <c r="R79" s="146"/>
      <c r="S79" s="146"/>
      <c r="T79" s="146"/>
      <c r="U79" s="146"/>
      <c r="V79" s="146"/>
      <c r="W79" s="146"/>
      <c r="X79" s="146"/>
      <c r="Y79" s="299"/>
      <c r="Z79" s="146"/>
      <c r="AA79" s="146"/>
      <c r="AB79" s="146"/>
      <c r="AC79" s="146"/>
      <c r="AD79" s="146"/>
      <c r="AE79" s="146"/>
      <c r="AF79" s="146"/>
      <c r="AG79" s="146"/>
      <c r="AH79" s="146"/>
      <c r="AI79" s="146"/>
      <c r="AJ79" s="146"/>
      <c r="AK79" s="146"/>
      <c r="AL79" s="299"/>
      <c r="AM79" s="146"/>
      <c r="AN79" s="146"/>
      <c r="AO79" s="146"/>
      <c r="AP79" s="146"/>
      <c r="AQ79" s="146"/>
      <c r="AR79" s="146"/>
      <c r="AS79" s="146"/>
      <c r="AT79" s="146"/>
      <c r="AU79" s="146"/>
      <c r="AV79" s="146"/>
      <c r="AW79" s="146"/>
      <c r="AX79" s="146"/>
      <c r="AY79" s="299"/>
      <c r="AZ79" s="146"/>
      <c r="BA79" s="146"/>
      <c r="BB79" s="146"/>
      <c r="BC79" s="146"/>
      <c r="BD79" s="146"/>
      <c r="BE79" s="146"/>
      <c r="BF79" s="146"/>
      <c r="BG79" s="146"/>
      <c r="BH79" s="146"/>
      <c r="BI79" s="146"/>
      <c r="BJ79" s="146"/>
      <c r="BK79" s="146"/>
      <c r="BL79" s="299"/>
      <c r="BM79" s="146"/>
      <c r="BN79" s="146"/>
      <c r="BO79" s="146"/>
      <c r="BP79" s="146"/>
      <c r="BQ79" s="146"/>
      <c r="BR79" s="146"/>
      <c r="BS79" s="146"/>
      <c r="BT79" s="146"/>
      <c r="BU79" s="146"/>
      <c r="BV79" s="146"/>
      <c r="BW79" s="146"/>
      <c r="BX79" s="146"/>
      <c r="BY79" s="299"/>
      <c r="BZ79" s="146"/>
      <c r="CA79" s="146"/>
      <c r="CB79" s="146"/>
      <c r="CC79" s="146"/>
      <c r="CD79" s="146"/>
      <c r="CE79" s="146"/>
      <c r="CF79" s="146"/>
      <c r="CG79" s="146"/>
      <c r="CH79" s="146"/>
      <c r="CI79" s="146"/>
      <c r="CJ79" s="146"/>
      <c r="CK79" s="146"/>
      <c r="CL79" s="146"/>
    </row>
    <row r="80" spans="1:90" s="2" customFormat="1" ht="12.75">
      <c r="A80" s="146"/>
      <c r="B80" s="146"/>
      <c r="C80" s="146"/>
      <c r="D80" s="146"/>
      <c r="E80" s="146"/>
      <c r="F80" s="146"/>
      <c r="G80" s="146"/>
      <c r="H80" s="146"/>
      <c r="I80" s="146"/>
      <c r="J80" s="146"/>
      <c r="K80" s="146"/>
      <c r="L80" s="115" t="s">
        <v>284</v>
      </c>
      <c r="M80" s="146"/>
      <c r="N80" s="146"/>
      <c r="O80" s="694"/>
      <c r="P80" s="695"/>
      <c r="Q80" s="695"/>
      <c r="R80" s="695"/>
      <c r="S80" s="695"/>
      <c r="T80" s="695"/>
      <c r="U80" s="695"/>
      <c r="V80" s="695"/>
      <c r="W80" s="695"/>
      <c r="X80" s="696"/>
      <c r="Y80" s="299"/>
      <c r="Z80" s="146"/>
      <c r="AA80" s="146"/>
      <c r="AB80" s="694"/>
      <c r="AC80" s="695"/>
      <c r="AD80" s="695"/>
      <c r="AE80" s="695"/>
      <c r="AF80" s="695"/>
      <c r="AG80" s="695"/>
      <c r="AH80" s="695"/>
      <c r="AI80" s="695"/>
      <c r="AJ80" s="695"/>
      <c r="AK80" s="696"/>
      <c r="AL80" s="299"/>
      <c r="AM80" s="146"/>
      <c r="AN80" s="146"/>
      <c r="AO80" s="694"/>
      <c r="AP80" s="695"/>
      <c r="AQ80" s="695"/>
      <c r="AR80" s="695"/>
      <c r="AS80" s="695"/>
      <c r="AT80" s="695"/>
      <c r="AU80" s="695"/>
      <c r="AV80" s="695"/>
      <c r="AW80" s="695"/>
      <c r="AX80" s="696"/>
      <c r="AY80" s="299"/>
      <c r="AZ80" s="146"/>
      <c r="BA80" s="146"/>
      <c r="BB80" s="694"/>
      <c r="BC80" s="695"/>
      <c r="BD80" s="695"/>
      <c r="BE80" s="695"/>
      <c r="BF80" s="695"/>
      <c r="BG80" s="695"/>
      <c r="BH80" s="695"/>
      <c r="BI80" s="695"/>
      <c r="BJ80" s="695"/>
      <c r="BK80" s="696"/>
      <c r="BL80" s="299"/>
      <c r="BM80" s="146"/>
      <c r="BN80" s="146"/>
      <c r="BO80" s="694"/>
      <c r="BP80" s="695"/>
      <c r="BQ80" s="695"/>
      <c r="BR80" s="695"/>
      <c r="BS80" s="695"/>
      <c r="BT80" s="695"/>
      <c r="BU80" s="695"/>
      <c r="BV80" s="695"/>
      <c r="BW80" s="695"/>
      <c r="BX80" s="696"/>
      <c r="BY80" s="299"/>
      <c r="BZ80" s="146"/>
      <c r="CA80" s="146"/>
      <c r="CB80" s="146"/>
      <c r="CC80" s="146"/>
      <c r="CD80" s="146"/>
      <c r="CE80" s="146"/>
      <c r="CF80" s="146"/>
      <c r="CG80" s="146"/>
      <c r="CH80" s="146"/>
      <c r="CI80" s="146"/>
      <c r="CJ80" s="146"/>
      <c r="CK80" s="146"/>
      <c r="CL80" s="146"/>
    </row>
    <row r="81" spans="1:90" s="2" customFormat="1" ht="12.75">
      <c r="A81" s="146"/>
      <c r="B81" s="146"/>
      <c r="C81" s="146"/>
      <c r="D81" s="146"/>
      <c r="E81" s="146"/>
      <c r="F81" s="146"/>
      <c r="G81" s="146"/>
      <c r="H81" s="146"/>
      <c r="I81" s="146"/>
      <c r="J81" s="146"/>
      <c r="K81" s="146"/>
      <c r="L81" s="111" t="s">
        <v>215</v>
      </c>
      <c r="M81" s="146"/>
      <c r="N81" s="146" t="s">
        <v>182</v>
      </c>
      <c r="O81" s="810"/>
      <c r="P81" s="811"/>
      <c r="Q81" s="812"/>
      <c r="R81" s="146"/>
      <c r="S81" s="146"/>
      <c r="T81" s="146"/>
      <c r="U81" s="146"/>
      <c r="V81" s="146"/>
      <c r="W81" s="146"/>
      <c r="X81" s="146"/>
      <c r="Y81" s="299"/>
      <c r="Z81" s="146"/>
      <c r="AA81" s="146" t="s">
        <v>182</v>
      </c>
      <c r="AB81" s="810"/>
      <c r="AC81" s="811"/>
      <c r="AD81" s="812"/>
      <c r="AE81" s="146"/>
      <c r="AF81" s="146"/>
      <c r="AG81" s="146"/>
      <c r="AH81" s="146"/>
      <c r="AI81" s="146"/>
      <c r="AJ81" s="146"/>
      <c r="AK81" s="146"/>
      <c r="AL81" s="299"/>
      <c r="AM81" s="146"/>
      <c r="AN81" s="146" t="s">
        <v>182</v>
      </c>
      <c r="AO81" s="810"/>
      <c r="AP81" s="811"/>
      <c r="AQ81" s="812"/>
      <c r="AR81" s="146"/>
      <c r="AS81" s="146"/>
      <c r="AT81" s="146"/>
      <c r="AU81" s="146"/>
      <c r="AV81" s="146"/>
      <c r="AW81" s="146"/>
      <c r="AX81" s="146"/>
      <c r="AY81" s="299"/>
      <c r="AZ81" s="146"/>
      <c r="BA81" s="146" t="s">
        <v>182</v>
      </c>
      <c r="BB81" s="810"/>
      <c r="BC81" s="811"/>
      <c r="BD81" s="812"/>
      <c r="BE81" s="146"/>
      <c r="BF81" s="146"/>
      <c r="BG81" s="146"/>
      <c r="BH81" s="146"/>
      <c r="BI81" s="146"/>
      <c r="BJ81" s="146"/>
      <c r="BK81" s="146"/>
      <c r="BL81" s="299"/>
      <c r="BM81" s="146"/>
      <c r="BN81" s="146" t="s">
        <v>182</v>
      </c>
      <c r="BO81" s="810"/>
      <c r="BP81" s="811"/>
      <c r="BQ81" s="812"/>
      <c r="BR81" s="146"/>
      <c r="BS81" s="146"/>
      <c r="BT81" s="146"/>
      <c r="BU81" s="146"/>
      <c r="BV81" s="146"/>
      <c r="BW81" s="146"/>
      <c r="BX81" s="146"/>
      <c r="BY81" s="299"/>
      <c r="BZ81" s="146"/>
      <c r="CA81" s="146"/>
      <c r="CB81" s="146"/>
      <c r="CC81" s="146"/>
      <c r="CD81" s="146"/>
      <c r="CE81" s="146"/>
      <c r="CF81" s="146"/>
      <c r="CG81" s="146"/>
      <c r="CH81" s="146"/>
      <c r="CI81" s="146"/>
      <c r="CJ81" s="146"/>
      <c r="CK81" s="146"/>
      <c r="CL81" s="146"/>
    </row>
    <row r="82" spans="1:90" s="2" customFormat="1" ht="12.75">
      <c r="A82" s="146"/>
      <c r="B82" s="146"/>
      <c r="C82" s="146"/>
      <c r="D82" s="146"/>
      <c r="E82" s="146"/>
      <c r="F82" s="146"/>
      <c r="G82" s="146"/>
      <c r="H82" s="146"/>
      <c r="I82" s="146"/>
      <c r="J82" s="146"/>
      <c r="K82" s="146"/>
      <c r="L82" s="111" t="s">
        <v>214</v>
      </c>
      <c r="M82" s="146"/>
      <c r="N82" s="146"/>
      <c r="O82" s="715"/>
      <c r="P82" s="716"/>
      <c r="Q82" s="716"/>
      <c r="R82" s="716"/>
      <c r="S82" s="716"/>
      <c r="T82" s="717"/>
      <c r="U82" s="146" t="s">
        <v>67</v>
      </c>
      <c r="V82" s="146"/>
      <c r="W82" s="146"/>
      <c r="X82" s="146"/>
      <c r="Y82" s="299"/>
      <c r="Z82" s="146"/>
      <c r="AA82" s="146"/>
      <c r="AB82" s="715"/>
      <c r="AC82" s="716"/>
      <c r="AD82" s="716"/>
      <c r="AE82" s="716"/>
      <c r="AF82" s="716"/>
      <c r="AG82" s="717"/>
      <c r="AH82" s="146" t="s">
        <v>67</v>
      </c>
      <c r="AI82" s="146"/>
      <c r="AJ82" s="146"/>
      <c r="AK82" s="146"/>
      <c r="AL82" s="299"/>
      <c r="AM82" s="146"/>
      <c r="AN82" s="146"/>
      <c r="AO82" s="715"/>
      <c r="AP82" s="716"/>
      <c r="AQ82" s="716"/>
      <c r="AR82" s="716"/>
      <c r="AS82" s="716"/>
      <c r="AT82" s="717"/>
      <c r="AU82" s="146" t="s">
        <v>67</v>
      </c>
      <c r="AV82" s="146"/>
      <c r="AW82" s="146"/>
      <c r="AX82" s="146"/>
      <c r="AY82" s="299"/>
      <c r="AZ82" s="146"/>
      <c r="BA82" s="146"/>
      <c r="BB82" s="715"/>
      <c r="BC82" s="716"/>
      <c r="BD82" s="716"/>
      <c r="BE82" s="716"/>
      <c r="BF82" s="716"/>
      <c r="BG82" s="717"/>
      <c r="BH82" s="146" t="s">
        <v>67</v>
      </c>
      <c r="BI82" s="146"/>
      <c r="BJ82" s="146"/>
      <c r="BK82" s="146"/>
      <c r="BL82" s="299"/>
      <c r="BM82" s="146"/>
      <c r="BN82" s="146"/>
      <c r="BO82" s="715"/>
      <c r="BP82" s="716"/>
      <c r="BQ82" s="716"/>
      <c r="BR82" s="716"/>
      <c r="BS82" s="716"/>
      <c r="BT82" s="717"/>
      <c r="BU82" s="146" t="s">
        <v>67</v>
      </c>
      <c r="BV82" s="146"/>
      <c r="BW82" s="146"/>
      <c r="BX82" s="146"/>
      <c r="BY82" s="299"/>
      <c r="BZ82" s="146"/>
      <c r="CA82" s="146"/>
      <c r="CB82" s="146"/>
      <c r="CC82" s="146"/>
      <c r="CD82" s="146"/>
      <c r="CE82" s="146"/>
      <c r="CF82" s="146"/>
      <c r="CG82" s="146"/>
      <c r="CH82" s="146"/>
      <c r="CI82" s="146"/>
      <c r="CJ82" s="146"/>
      <c r="CK82" s="146"/>
      <c r="CL82" s="146"/>
    </row>
    <row r="83" spans="1:90" s="2" customFormat="1" ht="13.5" thickBot="1">
      <c r="A83" s="146"/>
      <c r="B83" s="146"/>
      <c r="C83" s="146"/>
      <c r="D83" s="146"/>
      <c r="E83" s="146"/>
      <c r="F83" s="146"/>
      <c r="G83" s="146"/>
      <c r="H83" s="146"/>
      <c r="I83" s="146"/>
      <c r="J83" s="146"/>
      <c r="K83" s="146"/>
      <c r="L83" s="111"/>
      <c r="M83" s="146"/>
      <c r="N83" s="146"/>
      <c r="O83" s="146"/>
      <c r="P83" s="146"/>
      <c r="Q83" s="146"/>
      <c r="R83" s="146"/>
      <c r="S83" s="146"/>
      <c r="T83" s="146"/>
      <c r="U83" s="146"/>
      <c r="V83" s="146"/>
      <c r="W83" s="146"/>
      <c r="X83" s="146"/>
      <c r="Y83" s="299"/>
      <c r="Z83" s="146"/>
      <c r="AA83" s="146"/>
      <c r="AB83" s="146"/>
      <c r="AC83" s="146"/>
      <c r="AD83" s="146"/>
      <c r="AE83" s="146"/>
      <c r="AF83" s="146"/>
      <c r="AG83" s="146"/>
      <c r="AH83" s="146"/>
      <c r="AI83" s="146"/>
      <c r="AJ83" s="146"/>
      <c r="AK83" s="146"/>
      <c r="AL83" s="299"/>
      <c r="AM83" s="146"/>
      <c r="AN83" s="146"/>
      <c r="AO83" s="146"/>
      <c r="AP83" s="146"/>
      <c r="AQ83" s="146"/>
      <c r="AR83" s="146"/>
      <c r="AS83" s="146"/>
      <c r="AT83" s="146"/>
      <c r="AU83" s="146"/>
      <c r="AV83" s="146"/>
      <c r="AW83" s="146"/>
      <c r="AX83" s="146"/>
      <c r="AY83" s="299"/>
      <c r="AZ83" s="146"/>
      <c r="BA83" s="146"/>
      <c r="BB83" s="146"/>
      <c r="BC83" s="146"/>
      <c r="BD83" s="146"/>
      <c r="BE83" s="146"/>
      <c r="BF83" s="146"/>
      <c r="BG83" s="146"/>
      <c r="BH83" s="146"/>
      <c r="BI83" s="146"/>
      <c r="BJ83" s="146"/>
      <c r="BK83" s="146"/>
      <c r="BL83" s="299"/>
      <c r="BM83" s="146"/>
      <c r="BN83" s="146"/>
      <c r="BO83" s="146"/>
      <c r="BP83" s="146"/>
      <c r="BQ83" s="146"/>
      <c r="BR83" s="146"/>
      <c r="BS83" s="146"/>
      <c r="BT83" s="146"/>
      <c r="BU83" s="146"/>
      <c r="BV83" s="146"/>
      <c r="BW83" s="146"/>
      <c r="BX83" s="146"/>
      <c r="BY83" s="299"/>
      <c r="BZ83" s="146"/>
      <c r="CA83" s="146"/>
      <c r="CB83" s="146"/>
      <c r="CC83" s="146"/>
      <c r="CD83" s="146"/>
      <c r="CE83" s="146"/>
      <c r="CF83" s="146"/>
      <c r="CG83" s="146"/>
      <c r="CH83" s="146"/>
      <c r="CI83" s="146"/>
      <c r="CJ83" s="146"/>
      <c r="CK83" s="146"/>
      <c r="CL83" s="146"/>
    </row>
    <row r="84" spans="1:90" s="2" customFormat="1" ht="12.75">
      <c r="A84" s="363"/>
      <c r="B84" s="363"/>
      <c r="C84" s="363"/>
      <c r="D84" s="363"/>
      <c r="E84" s="363"/>
      <c r="F84" s="363"/>
      <c r="G84" s="363"/>
      <c r="H84" s="363"/>
      <c r="I84" s="363"/>
      <c r="J84" s="363"/>
      <c r="K84" s="363"/>
      <c r="L84" s="364"/>
      <c r="M84" s="363"/>
      <c r="N84" s="363"/>
      <c r="O84" s="363"/>
      <c r="P84" s="363"/>
      <c r="Q84" s="363"/>
      <c r="R84" s="363"/>
      <c r="S84" s="363"/>
      <c r="T84" s="363"/>
      <c r="U84" s="363"/>
      <c r="V84" s="363"/>
      <c r="W84" s="363"/>
      <c r="X84" s="363"/>
      <c r="Y84" s="365"/>
      <c r="Z84" s="363"/>
      <c r="AA84" s="363"/>
      <c r="AB84" s="363"/>
      <c r="AC84" s="363"/>
      <c r="AD84" s="363"/>
      <c r="AE84" s="363"/>
      <c r="AF84" s="363"/>
      <c r="AG84" s="363"/>
      <c r="AH84" s="363"/>
      <c r="AI84" s="363"/>
      <c r="AJ84" s="363"/>
      <c r="AK84" s="363"/>
      <c r="AL84" s="365"/>
      <c r="AM84" s="363"/>
      <c r="AN84" s="363"/>
      <c r="AO84" s="363"/>
      <c r="AP84" s="363"/>
      <c r="AQ84" s="363"/>
      <c r="AR84" s="363"/>
      <c r="AS84" s="363"/>
      <c r="AT84" s="363"/>
      <c r="AU84" s="363"/>
      <c r="AV84" s="363"/>
      <c r="AW84" s="363"/>
      <c r="AX84" s="363"/>
      <c r="AY84" s="365"/>
      <c r="AZ84" s="363"/>
      <c r="BA84" s="363"/>
      <c r="BB84" s="363"/>
      <c r="BC84" s="363"/>
      <c r="BD84" s="363"/>
      <c r="BE84" s="363"/>
      <c r="BF84" s="363"/>
      <c r="BG84" s="363"/>
      <c r="BH84" s="363"/>
      <c r="BI84" s="363"/>
      <c r="BJ84" s="363"/>
      <c r="BK84" s="363"/>
      <c r="BL84" s="365"/>
      <c r="BM84" s="363"/>
      <c r="BN84" s="363"/>
      <c r="BO84" s="363"/>
      <c r="BP84" s="363"/>
      <c r="BQ84" s="363"/>
      <c r="BR84" s="363"/>
      <c r="BS84" s="363"/>
      <c r="BT84" s="363"/>
      <c r="BU84" s="363"/>
      <c r="BV84" s="363"/>
      <c r="BW84" s="363"/>
      <c r="BX84" s="363"/>
      <c r="BY84" s="365"/>
      <c r="BZ84" s="146"/>
      <c r="CA84" s="146"/>
      <c r="CB84" s="146"/>
      <c r="CC84" s="146"/>
      <c r="CD84" s="146"/>
      <c r="CE84" s="146"/>
      <c r="CF84" s="146"/>
      <c r="CG84" s="146"/>
      <c r="CH84" s="146"/>
      <c r="CI84" s="146"/>
      <c r="CJ84" s="146"/>
      <c r="CK84" s="146"/>
      <c r="CL84" s="146"/>
    </row>
    <row r="85" spans="1:90" s="2" customFormat="1" ht="12.75">
      <c r="A85" s="146"/>
      <c r="B85" s="146"/>
      <c r="C85" s="146"/>
      <c r="D85" s="146"/>
      <c r="E85" s="146"/>
      <c r="F85" s="146"/>
      <c r="G85" s="146"/>
      <c r="H85" s="146"/>
      <c r="I85" s="146"/>
      <c r="J85" s="146"/>
      <c r="K85" s="146"/>
      <c r="L85" s="117" t="s">
        <v>533</v>
      </c>
      <c r="M85" s="146"/>
      <c r="N85" s="146"/>
      <c r="O85" s="366" t="s">
        <v>531</v>
      </c>
      <c r="P85" s="146"/>
      <c r="Q85" s="146"/>
      <c r="R85" s="146"/>
      <c r="S85" s="146"/>
      <c r="T85" s="146"/>
      <c r="U85" s="146"/>
      <c r="V85" s="146"/>
      <c r="W85" s="146"/>
      <c r="X85" s="146"/>
      <c r="Y85" s="299"/>
      <c r="Z85" s="146"/>
      <c r="AA85" s="146"/>
      <c r="AB85" s="366" t="s">
        <v>531</v>
      </c>
      <c r="AC85" s="146"/>
      <c r="AD85" s="146"/>
      <c r="AE85" s="146"/>
      <c r="AF85" s="146"/>
      <c r="AG85" s="146"/>
      <c r="AH85" s="146"/>
      <c r="AI85" s="146"/>
      <c r="AJ85" s="146"/>
      <c r="AK85" s="146"/>
      <c r="AL85" s="299"/>
      <c r="AM85" s="146"/>
      <c r="AN85" s="146"/>
      <c r="AO85" s="366" t="s">
        <v>531</v>
      </c>
      <c r="AP85" s="146"/>
      <c r="AQ85" s="146"/>
      <c r="AR85" s="146"/>
      <c r="AS85" s="146"/>
      <c r="AT85" s="146"/>
      <c r="AU85" s="146"/>
      <c r="AV85" s="146"/>
      <c r="AW85" s="146"/>
      <c r="AX85" s="146"/>
      <c r="AY85" s="299"/>
      <c r="AZ85" s="146"/>
      <c r="BA85" s="146"/>
      <c r="BB85" s="366" t="s">
        <v>531</v>
      </c>
      <c r="BC85" s="146"/>
      <c r="BD85" s="146"/>
      <c r="BE85" s="146"/>
      <c r="BF85" s="146"/>
      <c r="BG85" s="146"/>
      <c r="BH85" s="146"/>
      <c r="BI85" s="146"/>
      <c r="BJ85" s="146"/>
      <c r="BK85" s="146"/>
      <c r="BL85" s="299"/>
      <c r="BM85" s="146"/>
      <c r="BN85" s="146"/>
      <c r="BO85" s="366" t="s">
        <v>531</v>
      </c>
      <c r="BP85" s="146"/>
      <c r="BQ85" s="146"/>
      <c r="BR85" s="146"/>
      <c r="BS85" s="146"/>
      <c r="BT85" s="146"/>
      <c r="BU85" s="146"/>
      <c r="BV85" s="146"/>
      <c r="BW85" s="146"/>
      <c r="BX85" s="146"/>
      <c r="BY85" s="299"/>
      <c r="BZ85" s="146"/>
      <c r="CA85" s="146"/>
      <c r="CB85" s="146"/>
      <c r="CC85" s="146"/>
      <c r="CD85" s="146"/>
      <c r="CE85" s="146"/>
      <c r="CF85" s="146"/>
      <c r="CG85" s="146"/>
      <c r="CH85" s="146"/>
      <c r="CI85" s="146"/>
      <c r="CJ85" s="146"/>
      <c r="CK85" s="146"/>
      <c r="CL85" s="146"/>
    </row>
    <row r="86" spans="1:90" s="2" customFormat="1" ht="12.75" customHeight="1">
      <c r="A86" s="852" t="s">
        <v>534</v>
      </c>
      <c r="B86" s="852"/>
      <c r="C86" s="852"/>
      <c r="D86" s="852"/>
      <c r="E86" s="852"/>
      <c r="F86" s="852"/>
      <c r="G86" s="852"/>
      <c r="H86" s="852"/>
      <c r="I86" s="852"/>
      <c r="J86" s="852"/>
      <c r="K86" s="852"/>
      <c r="L86" s="852"/>
      <c r="M86" s="146"/>
      <c r="N86" s="146"/>
      <c r="O86" s="146"/>
      <c r="P86" s="146"/>
      <c r="Q86" s="146"/>
      <c r="R86" s="146"/>
      <c r="S86" s="146"/>
      <c r="T86" s="146"/>
      <c r="U86" s="146"/>
      <c r="V86" s="146"/>
      <c r="W86" s="146"/>
      <c r="X86" s="146"/>
      <c r="Y86" s="299"/>
      <c r="Z86" s="146"/>
      <c r="AA86" s="146"/>
      <c r="AB86" s="146"/>
      <c r="AC86" s="146"/>
      <c r="AD86" s="146"/>
      <c r="AE86" s="146"/>
      <c r="AF86" s="146"/>
      <c r="AG86" s="146"/>
      <c r="AH86" s="146"/>
      <c r="AI86" s="146"/>
      <c r="AJ86" s="146"/>
      <c r="AK86" s="146"/>
      <c r="AL86" s="299"/>
      <c r="AM86" s="146"/>
      <c r="AN86" s="146"/>
      <c r="AO86" s="146"/>
      <c r="AP86" s="146"/>
      <c r="AQ86" s="146"/>
      <c r="AR86" s="146"/>
      <c r="AS86" s="146"/>
      <c r="AT86" s="146"/>
      <c r="AU86" s="146"/>
      <c r="AV86" s="146"/>
      <c r="AW86" s="146"/>
      <c r="AX86" s="146"/>
      <c r="AY86" s="299"/>
      <c r="AZ86" s="146"/>
      <c r="BA86" s="146"/>
      <c r="BB86" s="146"/>
      <c r="BC86" s="146"/>
      <c r="BD86" s="146"/>
      <c r="BE86" s="146"/>
      <c r="BF86" s="146"/>
      <c r="BG86" s="146"/>
      <c r="BH86" s="146"/>
      <c r="BI86" s="146"/>
      <c r="BJ86" s="146"/>
      <c r="BK86" s="146"/>
      <c r="BL86" s="299"/>
      <c r="BM86" s="146"/>
      <c r="BN86" s="146"/>
      <c r="BO86" s="146"/>
      <c r="BP86" s="146"/>
      <c r="BQ86" s="146"/>
      <c r="BR86" s="146"/>
      <c r="BS86" s="146"/>
      <c r="BT86" s="146"/>
      <c r="BU86" s="146"/>
      <c r="BV86" s="146"/>
      <c r="BW86" s="146"/>
      <c r="BX86" s="146"/>
      <c r="BY86" s="299"/>
      <c r="BZ86" s="146"/>
      <c r="CA86" s="146"/>
      <c r="CB86" s="146"/>
      <c r="CC86" s="146"/>
      <c r="CD86" s="146"/>
      <c r="CE86" s="146"/>
      <c r="CF86" s="146"/>
      <c r="CG86" s="146"/>
      <c r="CH86" s="146"/>
      <c r="CI86" s="146"/>
      <c r="CJ86" s="146"/>
      <c r="CK86" s="146"/>
      <c r="CL86" s="146"/>
    </row>
    <row r="87" spans="1:90" s="2" customFormat="1" ht="12.75">
      <c r="A87" s="852"/>
      <c r="B87" s="852"/>
      <c r="C87" s="852"/>
      <c r="D87" s="852"/>
      <c r="E87" s="852"/>
      <c r="F87" s="852"/>
      <c r="G87" s="852"/>
      <c r="H87" s="852"/>
      <c r="I87" s="852"/>
      <c r="J87" s="852"/>
      <c r="K87" s="852"/>
      <c r="L87" s="852"/>
      <c r="M87" s="146"/>
      <c r="N87" s="146"/>
      <c r="O87" s="146"/>
      <c r="P87" s="146"/>
      <c r="Q87" s="146"/>
      <c r="R87" s="146"/>
      <c r="S87" s="146"/>
      <c r="T87" s="146"/>
      <c r="U87" s="146"/>
      <c r="V87" s="146"/>
      <c r="W87" s="146"/>
      <c r="X87" s="146"/>
      <c r="Y87" s="299"/>
      <c r="Z87" s="146"/>
      <c r="AA87" s="146"/>
      <c r="AB87" s="146"/>
      <c r="AC87" s="146"/>
      <c r="AD87" s="146"/>
      <c r="AE87" s="146"/>
      <c r="AF87" s="146"/>
      <c r="AG87" s="146"/>
      <c r="AH87" s="146"/>
      <c r="AI87" s="146"/>
      <c r="AJ87" s="146"/>
      <c r="AK87" s="146"/>
      <c r="AL87" s="299"/>
      <c r="AM87" s="146"/>
      <c r="AN87" s="146"/>
      <c r="AO87" s="146"/>
      <c r="AP87" s="146"/>
      <c r="AQ87" s="146"/>
      <c r="AR87" s="146"/>
      <c r="AS87" s="146"/>
      <c r="AT87" s="146"/>
      <c r="AU87" s="146"/>
      <c r="AV87" s="146"/>
      <c r="AW87" s="146"/>
      <c r="AX87" s="146"/>
      <c r="AY87" s="299"/>
      <c r="AZ87" s="146"/>
      <c r="BA87" s="146"/>
      <c r="BB87" s="146"/>
      <c r="BC87" s="146"/>
      <c r="BD87" s="146"/>
      <c r="BE87" s="146"/>
      <c r="BF87" s="146"/>
      <c r="BG87" s="146"/>
      <c r="BH87" s="146"/>
      <c r="BI87" s="146"/>
      <c r="BJ87" s="146"/>
      <c r="BK87" s="146"/>
      <c r="BL87" s="299"/>
      <c r="BM87" s="146"/>
      <c r="BN87" s="146"/>
      <c r="BO87" s="146"/>
      <c r="BP87" s="146"/>
      <c r="BQ87" s="146"/>
      <c r="BR87" s="146"/>
      <c r="BS87" s="146"/>
      <c r="BT87" s="146"/>
      <c r="BU87" s="146"/>
      <c r="BV87" s="146"/>
      <c r="BW87" s="146"/>
      <c r="BX87" s="146"/>
      <c r="BY87" s="299"/>
      <c r="BZ87" s="146"/>
      <c r="CA87" s="146"/>
      <c r="CB87" s="146"/>
      <c r="CC87" s="146"/>
      <c r="CD87" s="146"/>
      <c r="CE87" s="146"/>
      <c r="CF87" s="146"/>
      <c r="CG87" s="146"/>
      <c r="CH87" s="146"/>
      <c r="CI87" s="146"/>
      <c r="CJ87" s="146"/>
      <c r="CK87" s="146"/>
      <c r="CL87" s="146"/>
    </row>
    <row r="88" spans="1:90" s="2" customFormat="1" ht="12.75">
      <c r="A88" s="852"/>
      <c r="B88" s="852"/>
      <c r="C88" s="852"/>
      <c r="D88" s="852"/>
      <c r="E88" s="852"/>
      <c r="F88" s="852"/>
      <c r="G88" s="852"/>
      <c r="H88" s="852"/>
      <c r="I88" s="852"/>
      <c r="J88" s="852"/>
      <c r="K88" s="852"/>
      <c r="L88" s="852"/>
      <c r="M88" s="146"/>
      <c r="N88" s="146"/>
      <c r="O88" s="146"/>
      <c r="P88" s="146"/>
      <c r="Q88" s="146"/>
      <c r="R88" s="146"/>
      <c r="S88" s="146"/>
      <c r="T88" s="146"/>
      <c r="U88" s="146"/>
      <c r="V88" s="146"/>
      <c r="W88" s="146"/>
      <c r="X88" s="146"/>
      <c r="Y88" s="299"/>
      <c r="Z88" s="146"/>
      <c r="AA88" s="146"/>
      <c r="AB88" s="146"/>
      <c r="AC88" s="146"/>
      <c r="AD88" s="146"/>
      <c r="AE88" s="146"/>
      <c r="AF88" s="146"/>
      <c r="AG88" s="146"/>
      <c r="AH88" s="146"/>
      <c r="AI88" s="146"/>
      <c r="AJ88" s="146"/>
      <c r="AK88" s="146"/>
      <c r="AL88" s="299"/>
      <c r="AM88" s="146"/>
      <c r="AN88" s="146"/>
      <c r="AO88" s="146"/>
      <c r="AP88" s="146"/>
      <c r="AQ88" s="146"/>
      <c r="AR88" s="146"/>
      <c r="AS88" s="146"/>
      <c r="AT88" s="146"/>
      <c r="AU88" s="146"/>
      <c r="AV88" s="146"/>
      <c r="AW88" s="146"/>
      <c r="AX88" s="146"/>
      <c r="AY88" s="299"/>
      <c r="AZ88" s="146"/>
      <c r="BA88" s="146"/>
      <c r="BB88" s="146"/>
      <c r="BC88" s="146"/>
      <c r="BD88" s="146"/>
      <c r="BE88" s="146"/>
      <c r="BF88" s="146"/>
      <c r="BG88" s="146"/>
      <c r="BH88" s="146"/>
      <c r="BI88" s="146"/>
      <c r="BJ88" s="146"/>
      <c r="BK88" s="146"/>
      <c r="BL88" s="299"/>
      <c r="BM88" s="146"/>
      <c r="BN88" s="146"/>
      <c r="BO88" s="146"/>
      <c r="BP88" s="146"/>
      <c r="BQ88" s="146"/>
      <c r="BR88" s="146"/>
      <c r="BS88" s="146"/>
      <c r="BT88" s="146"/>
      <c r="BU88" s="146"/>
      <c r="BV88" s="146"/>
      <c r="BW88" s="146"/>
      <c r="BX88" s="146"/>
      <c r="BY88" s="299"/>
      <c r="BZ88" s="146"/>
      <c r="CA88" s="146"/>
      <c r="CB88" s="146"/>
      <c r="CC88" s="146"/>
      <c r="CD88" s="146"/>
      <c r="CE88" s="146"/>
      <c r="CF88" s="146"/>
      <c r="CG88" s="146"/>
      <c r="CH88" s="146"/>
      <c r="CI88" s="146"/>
      <c r="CJ88" s="146"/>
      <c r="CK88" s="146"/>
      <c r="CL88" s="146"/>
    </row>
    <row r="89" spans="1:90" s="2" customFormat="1" ht="12.75">
      <c r="A89" s="146"/>
      <c r="B89" s="146"/>
      <c r="C89" s="146"/>
      <c r="D89" s="146"/>
      <c r="E89" s="146"/>
      <c r="F89" s="146"/>
      <c r="G89" s="146"/>
      <c r="H89" s="146"/>
      <c r="I89" s="146"/>
      <c r="J89" s="146"/>
      <c r="K89" s="146"/>
      <c r="L89" s="116" t="s">
        <v>269</v>
      </c>
      <c r="M89" s="146"/>
      <c r="N89" s="146" t="s">
        <v>182</v>
      </c>
      <c r="O89" s="807"/>
      <c r="P89" s="808"/>
      <c r="Q89" s="808"/>
      <c r="R89" s="809"/>
      <c r="S89" s="146"/>
      <c r="T89" s="146"/>
      <c r="U89" s="146"/>
      <c r="V89" s="146"/>
      <c r="W89" s="146"/>
      <c r="X89" s="146"/>
      <c r="Y89" s="299"/>
      <c r="Z89" s="146"/>
      <c r="AA89" s="146" t="s">
        <v>182</v>
      </c>
      <c r="AB89" s="807"/>
      <c r="AC89" s="808"/>
      <c r="AD89" s="808"/>
      <c r="AE89" s="809"/>
      <c r="AF89" s="146"/>
      <c r="AG89" s="146"/>
      <c r="AH89" s="146"/>
      <c r="AI89" s="146"/>
      <c r="AJ89" s="146"/>
      <c r="AK89" s="146"/>
      <c r="AL89" s="299"/>
      <c r="AM89" s="146"/>
      <c r="AN89" s="146" t="s">
        <v>182</v>
      </c>
      <c r="AO89" s="807"/>
      <c r="AP89" s="808"/>
      <c r="AQ89" s="808"/>
      <c r="AR89" s="809"/>
      <c r="AS89" s="146"/>
      <c r="AT89" s="146"/>
      <c r="AU89" s="146"/>
      <c r="AV89" s="146"/>
      <c r="AW89" s="146"/>
      <c r="AX89" s="146"/>
      <c r="AY89" s="299"/>
      <c r="AZ89" s="146"/>
      <c r="BA89" s="146" t="s">
        <v>182</v>
      </c>
      <c r="BB89" s="807"/>
      <c r="BC89" s="808"/>
      <c r="BD89" s="808"/>
      <c r="BE89" s="809"/>
      <c r="BF89" s="146"/>
      <c r="BG89" s="146"/>
      <c r="BH89" s="146"/>
      <c r="BI89" s="146"/>
      <c r="BJ89" s="146"/>
      <c r="BK89" s="146"/>
      <c r="BL89" s="299"/>
      <c r="BM89" s="146"/>
      <c r="BN89" s="146" t="s">
        <v>182</v>
      </c>
      <c r="BO89" s="807"/>
      <c r="BP89" s="808"/>
      <c r="BQ89" s="808"/>
      <c r="BR89" s="809"/>
      <c r="BS89" s="146"/>
      <c r="BT89" s="146"/>
      <c r="BU89" s="146"/>
      <c r="BV89" s="146"/>
      <c r="BW89" s="146"/>
      <c r="BX89" s="146"/>
      <c r="BY89" s="299"/>
      <c r="BZ89" s="146"/>
      <c r="CA89" s="146"/>
      <c r="CB89" s="146"/>
      <c r="CC89" s="146"/>
      <c r="CD89" s="146"/>
      <c r="CE89" s="146"/>
      <c r="CF89" s="146"/>
      <c r="CG89" s="146"/>
      <c r="CH89" s="146"/>
      <c r="CI89" s="146"/>
      <c r="CJ89" s="146"/>
      <c r="CK89" s="146"/>
      <c r="CL89" s="146"/>
    </row>
    <row r="90" spans="1:90" s="2" customFormat="1" ht="12.75">
      <c r="A90" s="146"/>
      <c r="B90" s="146"/>
      <c r="C90" s="146"/>
      <c r="D90" s="146"/>
      <c r="E90" s="146"/>
      <c r="F90" s="146"/>
      <c r="G90" s="146"/>
      <c r="H90" s="146"/>
      <c r="I90" s="146"/>
      <c r="J90" s="146"/>
      <c r="K90" s="146"/>
      <c r="L90" s="116" t="s">
        <v>532</v>
      </c>
      <c r="M90" s="146"/>
      <c r="N90" s="146" t="s">
        <v>182</v>
      </c>
      <c r="O90" s="807"/>
      <c r="P90" s="808"/>
      <c r="Q90" s="808"/>
      <c r="R90" s="809"/>
      <c r="S90" s="146"/>
      <c r="T90" s="146"/>
      <c r="U90" s="146"/>
      <c r="V90" s="146"/>
      <c r="W90" s="146"/>
      <c r="X90" s="146"/>
      <c r="Y90" s="299"/>
      <c r="Z90" s="146"/>
      <c r="AA90" s="146" t="s">
        <v>182</v>
      </c>
      <c r="AB90" s="807"/>
      <c r="AC90" s="808"/>
      <c r="AD90" s="808"/>
      <c r="AE90" s="809"/>
      <c r="AF90" s="146"/>
      <c r="AG90" s="146"/>
      <c r="AH90" s="146"/>
      <c r="AI90" s="146"/>
      <c r="AJ90" s="146"/>
      <c r="AK90" s="146"/>
      <c r="AL90" s="299"/>
      <c r="AM90" s="146"/>
      <c r="AN90" s="146" t="s">
        <v>182</v>
      </c>
      <c r="AO90" s="807"/>
      <c r="AP90" s="808"/>
      <c r="AQ90" s="808"/>
      <c r="AR90" s="809"/>
      <c r="AS90" s="146"/>
      <c r="AT90" s="146"/>
      <c r="AU90" s="146"/>
      <c r="AV90" s="146"/>
      <c r="AW90" s="146"/>
      <c r="AX90" s="146"/>
      <c r="AY90" s="299"/>
      <c r="AZ90" s="146"/>
      <c r="BA90" s="146" t="s">
        <v>182</v>
      </c>
      <c r="BB90" s="807"/>
      <c r="BC90" s="808"/>
      <c r="BD90" s="808"/>
      <c r="BE90" s="809"/>
      <c r="BF90" s="146"/>
      <c r="BG90" s="146"/>
      <c r="BH90" s="146"/>
      <c r="BI90" s="146"/>
      <c r="BJ90" s="146"/>
      <c r="BK90" s="146"/>
      <c r="BL90" s="299"/>
      <c r="BM90" s="146"/>
      <c r="BN90" s="146" t="s">
        <v>182</v>
      </c>
      <c r="BO90" s="807"/>
      <c r="BP90" s="808"/>
      <c r="BQ90" s="808"/>
      <c r="BR90" s="809"/>
      <c r="BS90" s="146"/>
      <c r="BT90" s="146"/>
      <c r="BU90" s="146"/>
      <c r="BV90" s="146"/>
      <c r="BW90" s="146"/>
      <c r="BX90" s="146"/>
      <c r="BY90" s="299"/>
      <c r="BZ90" s="146"/>
      <c r="CA90" s="146"/>
      <c r="CB90" s="146"/>
      <c r="CC90" s="146"/>
      <c r="CD90" s="146"/>
      <c r="CE90" s="146"/>
      <c r="CF90" s="146"/>
      <c r="CG90" s="146"/>
      <c r="CH90" s="146"/>
      <c r="CI90" s="146"/>
      <c r="CJ90" s="146"/>
      <c r="CK90" s="146"/>
      <c r="CL90" s="146"/>
    </row>
    <row r="91" spans="1:90" s="2" customFormat="1" ht="12.75">
      <c r="A91" s="146"/>
      <c r="B91" s="146"/>
      <c r="C91" s="146"/>
      <c r="D91" s="146"/>
      <c r="E91" s="146"/>
      <c r="F91" s="146"/>
      <c r="G91" s="146"/>
      <c r="H91" s="146"/>
      <c r="I91" s="146"/>
      <c r="J91" s="146"/>
      <c r="K91" s="146"/>
      <c r="L91" s="111" t="s">
        <v>530</v>
      </c>
      <c r="M91" s="146"/>
      <c r="N91" s="146" t="s">
        <v>182</v>
      </c>
      <c r="O91" s="807"/>
      <c r="P91" s="808"/>
      <c r="Q91" s="808"/>
      <c r="R91" s="809"/>
      <c r="S91" s="146"/>
      <c r="T91" s="146"/>
      <c r="U91" s="146"/>
      <c r="V91" s="146"/>
      <c r="W91" s="146"/>
      <c r="X91" s="146"/>
      <c r="Y91" s="299"/>
      <c r="Z91" s="146"/>
      <c r="AA91" s="146" t="s">
        <v>182</v>
      </c>
      <c r="AB91" s="807"/>
      <c r="AC91" s="808"/>
      <c r="AD91" s="808"/>
      <c r="AE91" s="809"/>
      <c r="AF91" s="146"/>
      <c r="AG91" s="146"/>
      <c r="AH91" s="146"/>
      <c r="AI91" s="146"/>
      <c r="AJ91" s="146"/>
      <c r="AK91" s="146"/>
      <c r="AL91" s="299"/>
      <c r="AM91" s="146"/>
      <c r="AN91" s="146" t="s">
        <v>182</v>
      </c>
      <c r="AO91" s="807"/>
      <c r="AP91" s="808"/>
      <c r="AQ91" s="808"/>
      <c r="AR91" s="809"/>
      <c r="AS91" s="146"/>
      <c r="AT91" s="146"/>
      <c r="AU91" s="146"/>
      <c r="AV91" s="146"/>
      <c r="AW91" s="146"/>
      <c r="AX91" s="146"/>
      <c r="AY91" s="299"/>
      <c r="AZ91" s="146"/>
      <c r="BA91" s="146" t="s">
        <v>182</v>
      </c>
      <c r="BB91" s="807"/>
      <c r="BC91" s="808"/>
      <c r="BD91" s="808"/>
      <c r="BE91" s="809"/>
      <c r="BF91" s="146"/>
      <c r="BG91" s="146"/>
      <c r="BH91" s="146"/>
      <c r="BI91" s="146"/>
      <c r="BJ91" s="146"/>
      <c r="BK91" s="146"/>
      <c r="BL91" s="299"/>
      <c r="BM91" s="146"/>
      <c r="BN91" s="146" t="s">
        <v>182</v>
      </c>
      <c r="BO91" s="807"/>
      <c r="BP91" s="808"/>
      <c r="BQ91" s="808"/>
      <c r="BR91" s="809"/>
      <c r="BS91" s="146"/>
      <c r="BT91" s="146"/>
      <c r="BU91" s="146"/>
      <c r="BV91" s="146"/>
      <c r="BW91" s="146"/>
      <c r="BX91" s="146"/>
      <c r="BY91" s="299"/>
      <c r="BZ91" s="146"/>
      <c r="CA91" s="146"/>
      <c r="CB91" s="146"/>
      <c r="CC91" s="146"/>
      <c r="CD91" s="146"/>
      <c r="CE91" s="146"/>
      <c r="CF91" s="146"/>
      <c r="CG91" s="146"/>
      <c r="CH91" s="146"/>
      <c r="CI91" s="146"/>
      <c r="CJ91" s="146"/>
      <c r="CK91" s="146"/>
      <c r="CL91" s="146"/>
    </row>
    <row r="92" spans="1:90" s="2" customFormat="1" ht="12.75">
      <c r="A92" s="146"/>
      <c r="B92" s="146"/>
      <c r="C92" s="146"/>
      <c r="D92" s="146"/>
      <c r="E92" s="146"/>
      <c r="F92" s="146"/>
      <c r="G92" s="146"/>
      <c r="H92" s="146"/>
      <c r="I92" s="146"/>
      <c r="J92" s="146"/>
      <c r="K92" s="146"/>
      <c r="L92" s="367"/>
      <c r="M92" s="362"/>
      <c r="N92" s="146"/>
      <c r="O92" s="146"/>
      <c r="P92" s="146"/>
      <c r="Q92" s="146"/>
      <c r="R92" s="146"/>
      <c r="S92" s="146"/>
      <c r="T92" s="146"/>
      <c r="U92" s="146"/>
      <c r="V92" s="146"/>
      <c r="W92" s="146"/>
      <c r="X92" s="146"/>
      <c r="Y92" s="299"/>
      <c r="Z92" s="146"/>
      <c r="AA92" s="146"/>
      <c r="AB92" s="146"/>
      <c r="AC92" s="146"/>
      <c r="AD92" s="146"/>
      <c r="AE92" s="146"/>
      <c r="AF92" s="146"/>
      <c r="AG92" s="146"/>
      <c r="AH92" s="146"/>
      <c r="AI92" s="146"/>
      <c r="AJ92" s="146"/>
      <c r="AK92" s="146"/>
      <c r="AL92" s="299"/>
      <c r="AM92" s="146"/>
      <c r="AN92" s="146"/>
      <c r="AO92" s="146"/>
      <c r="AP92" s="146"/>
      <c r="AQ92" s="146"/>
      <c r="AR92" s="146"/>
      <c r="AS92" s="146"/>
      <c r="AT92" s="146"/>
      <c r="AU92" s="146"/>
      <c r="AV92" s="146"/>
      <c r="AW92" s="146"/>
      <c r="AX92" s="146"/>
      <c r="AY92" s="299"/>
      <c r="AZ92" s="146"/>
      <c r="BA92" s="146"/>
      <c r="BB92" s="146"/>
      <c r="BC92" s="146"/>
      <c r="BD92" s="146"/>
      <c r="BE92" s="146"/>
      <c r="BF92" s="146"/>
      <c r="BG92" s="146"/>
      <c r="BH92" s="146"/>
      <c r="BI92" s="146"/>
      <c r="BJ92" s="146"/>
      <c r="BK92" s="146"/>
      <c r="BL92" s="299"/>
      <c r="BM92" s="146"/>
      <c r="BN92" s="146"/>
      <c r="BO92" s="146"/>
      <c r="BP92" s="146"/>
      <c r="BQ92" s="146"/>
      <c r="BR92" s="146"/>
      <c r="BS92" s="146"/>
      <c r="BT92" s="146"/>
      <c r="BU92" s="146"/>
      <c r="BV92" s="146"/>
      <c r="BW92" s="146"/>
      <c r="BX92" s="146"/>
      <c r="BY92" s="299"/>
      <c r="BZ92" s="146"/>
      <c r="CA92" s="146"/>
      <c r="CB92" s="146"/>
      <c r="CC92" s="146"/>
      <c r="CD92" s="146"/>
      <c r="CE92" s="146"/>
      <c r="CF92" s="146"/>
      <c r="CG92" s="146"/>
      <c r="CH92" s="146"/>
      <c r="CI92" s="146"/>
      <c r="CJ92" s="146"/>
      <c r="CK92" s="146"/>
      <c r="CL92" s="146"/>
    </row>
    <row r="93" spans="1:90" s="2" customFormat="1" ht="12.75">
      <c r="A93" s="146"/>
      <c r="B93" s="146"/>
      <c r="C93" s="146"/>
      <c r="D93" s="146"/>
      <c r="E93" s="146"/>
      <c r="F93" s="146"/>
      <c r="G93" s="146"/>
      <c r="H93" s="146"/>
      <c r="I93" s="146"/>
      <c r="J93" s="146"/>
      <c r="K93" s="146"/>
      <c r="L93" s="117" t="s">
        <v>272</v>
      </c>
      <c r="M93" s="146"/>
      <c r="N93" s="146" t="s">
        <v>182</v>
      </c>
      <c r="O93" s="813">
        <f>SUM(O89:R91)</f>
        <v>0</v>
      </c>
      <c r="P93" s="814"/>
      <c r="Q93" s="814"/>
      <c r="R93" s="815"/>
      <c r="S93" s="146"/>
      <c r="T93" s="146"/>
      <c r="U93" s="146"/>
      <c r="V93" s="146"/>
      <c r="W93" s="146"/>
      <c r="X93" s="146"/>
      <c r="Y93" s="299"/>
      <c r="Z93" s="146"/>
      <c r="AA93" s="146" t="s">
        <v>182</v>
      </c>
      <c r="AB93" s="813">
        <f>SUM(AB89:AE91)</f>
        <v>0</v>
      </c>
      <c r="AC93" s="814"/>
      <c r="AD93" s="814"/>
      <c r="AE93" s="815"/>
      <c r="AF93" s="146"/>
      <c r="AG93" s="146"/>
      <c r="AH93" s="146"/>
      <c r="AI93" s="146"/>
      <c r="AJ93" s="146"/>
      <c r="AK93" s="146"/>
      <c r="AL93" s="299"/>
      <c r="AM93" s="146"/>
      <c r="AN93" s="146" t="s">
        <v>182</v>
      </c>
      <c r="AO93" s="813">
        <f>SUM(AO89:AR91)</f>
        <v>0</v>
      </c>
      <c r="AP93" s="814"/>
      <c r="AQ93" s="814"/>
      <c r="AR93" s="815"/>
      <c r="AS93" s="146"/>
      <c r="AT93" s="146"/>
      <c r="AU93" s="146"/>
      <c r="AV93" s="146"/>
      <c r="AW93" s="146"/>
      <c r="AX93" s="146"/>
      <c r="AY93" s="299"/>
      <c r="AZ93" s="146"/>
      <c r="BA93" s="146" t="s">
        <v>182</v>
      </c>
      <c r="BB93" s="813">
        <f>SUM(BB89:BE91)</f>
        <v>0</v>
      </c>
      <c r="BC93" s="814"/>
      <c r="BD93" s="814"/>
      <c r="BE93" s="815"/>
      <c r="BF93" s="146"/>
      <c r="BG93" s="146"/>
      <c r="BH93" s="146"/>
      <c r="BI93" s="146"/>
      <c r="BJ93" s="146"/>
      <c r="BK93" s="146"/>
      <c r="BL93" s="299"/>
      <c r="BM93" s="146"/>
      <c r="BN93" s="146" t="s">
        <v>182</v>
      </c>
      <c r="BO93" s="813">
        <f>SUM(BO89:BR91)</f>
        <v>0</v>
      </c>
      <c r="BP93" s="814"/>
      <c r="BQ93" s="814"/>
      <c r="BR93" s="815"/>
      <c r="BS93" s="146"/>
      <c r="BT93" s="146"/>
      <c r="BU93" s="146"/>
      <c r="BV93" s="146"/>
      <c r="BW93" s="146"/>
      <c r="BX93" s="146"/>
      <c r="BY93" s="299"/>
      <c r="BZ93" s="146"/>
      <c r="CA93" s="146"/>
      <c r="CB93" s="146"/>
      <c r="CC93" s="146"/>
      <c r="CD93" s="146"/>
      <c r="CE93" s="146"/>
      <c r="CF93" s="146"/>
      <c r="CG93" s="146"/>
      <c r="CH93" s="146"/>
      <c r="CI93" s="146"/>
      <c r="CJ93" s="146"/>
      <c r="CK93" s="146"/>
      <c r="CL93" s="146"/>
    </row>
    <row r="94" spans="1:90" s="2" customFormat="1" ht="12.75">
      <c r="A94" s="146"/>
      <c r="B94" s="146"/>
      <c r="C94" s="146"/>
      <c r="D94" s="146"/>
      <c r="E94" s="146"/>
      <c r="F94" s="146"/>
      <c r="G94" s="146"/>
      <c r="H94" s="146"/>
      <c r="I94" s="146"/>
      <c r="J94" s="146"/>
      <c r="K94" s="146"/>
      <c r="L94" s="111"/>
      <c r="M94" s="146"/>
      <c r="N94" s="146"/>
      <c r="O94" s="146"/>
      <c r="P94" s="146"/>
      <c r="Q94" s="146"/>
      <c r="R94" s="146"/>
      <c r="S94" s="146"/>
      <c r="T94" s="146"/>
      <c r="U94" s="146"/>
      <c r="V94" s="146"/>
      <c r="W94" s="146"/>
      <c r="X94" s="146"/>
      <c r="Y94" s="299"/>
      <c r="Z94" s="146"/>
      <c r="AA94" s="146"/>
      <c r="AB94" s="146"/>
      <c r="AC94" s="146"/>
      <c r="AD94" s="146"/>
      <c r="AE94" s="146"/>
      <c r="AF94" s="146"/>
      <c r="AG94" s="146"/>
      <c r="AH94" s="146"/>
      <c r="AI94" s="146"/>
      <c r="AJ94" s="146"/>
      <c r="AK94" s="146"/>
      <c r="AL94" s="299"/>
      <c r="AM94" s="146"/>
      <c r="AN94" s="146"/>
      <c r="AO94" s="146"/>
      <c r="AP94" s="146"/>
      <c r="AQ94" s="146"/>
      <c r="AR94" s="146"/>
      <c r="AS94" s="146"/>
      <c r="AT94" s="146"/>
      <c r="AU94" s="146"/>
      <c r="AV94" s="146"/>
      <c r="AW94" s="146"/>
      <c r="AX94" s="146"/>
      <c r="AY94" s="299"/>
      <c r="AZ94" s="146"/>
      <c r="BA94" s="146"/>
      <c r="BB94" s="146"/>
      <c r="BC94" s="146"/>
      <c r="BD94" s="146"/>
      <c r="BE94" s="146"/>
      <c r="BF94" s="146"/>
      <c r="BG94" s="146"/>
      <c r="BH94" s="146"/>
      <c r="BI94" s="146"/>
      <c r="BJ94" s="146"/>
      <c r="BK94" s="146"/>
      <c r="BL94" s="299"/>
      <c r="BM94" s="146"/>
      <c r="BN94" s="146"/>
      <c r="BO94" s="146"/>
      <c r="BP94" s="146"/>
      <c r="BQ94" s="146"/>
      <c r="BR94" s="146"/>
      <c r="BS94" s="146"/>
      <c r="BT94" s="146"/>
      <c r="BU94" s="146"/>
      <c r="BV94" s="146"/>
      <c r="BW94" s="146"/>
      <c r="BX94" s="146"/>
      <c r="BY94" s="299"/>
      <c r="BZ94" s="146"/>
      <c r="CA94" s="146"/>
      <c r="CB94" s="146"/>
      <c r="CC94" s="146"/>
      <c r="CD94" s="146"/>
      <c r="CE94" s="146"/>
      <c r="CF94" s="146"/>
      <c r="CG94" s="146"/>
      <c r="CH94" s="146"/>
      <c r="CI94" s="146"/>
      <c r="CJ94" s="146"/>
      <c r="CK94" s="146"/>
      <c r="CL94" s="146"/>
    </row>
    <row r="95" spans="1:90" s="2" customFormat="1" ht="12.75">
      <c r="A95" s="146"/>
      <c r="B95" s="146"/>
      <c r="C95" s="146"/>
      <c r="D95" s="146"/>
      <c r="E95" s="146"/>
      <c r="F95" s="146"/>
      <c r="G95" s="146"/>
      <c r="H95" s="146"/>
      <c r="I95" s="146"/>
      <c r="J95" s="146"/>
      <c r="K95" s="146"/>
      <c r="L95" s="111" t="s">
        <v>535</v>
      </c>
      <c r="M95" s="146"/>
      <c r="N95" s="146" t="s">
        <v>182</v>
      </c>
      <c r="O95" s="807"/>
      <c r="P95" s="808"/>
      <c r="Q95" s="808"/>
      <c r="R95" s="809"/>
      <c r="S95" s="146"/>
      <c r="T95" s="146"/>
      <c r="U95" s="146"/>
      <c r="V95" s="146"/>
      <c r="W95" s="146"/>
      <c r="X95" s="146"/>
      <c r="Y95" s="299"/>
      <c r="Z95" s="146"/>
      <c r="AA95" s="146" t="s">
        <v>182</v>
      </c>
      <c r="AB95" s="807"/>
      <c r="AC95" s="808"/>
      <c r="AD95" s="808"/>
      <c r="AE95" s="809"/>
      <c r="AF95" s="146"/>
      <c r="AG95" s="146"/>
      <c r="AH95" s="146"/>
      <c r="AI95" s="146"/>
      <c r="AJ95" s="146"/>
      <c r="AK95" s="146"/>
      <c r="AL95" s="299"/>
      <c r="AM95" s="146"/>
      <c r="AN95" s="146" t="s">
        <v>182</v>
      </c>
      <c r="AO95" s="807"/>
      <c r="AP95" s="808"/>
      <c r="AQ95" s="808"/>
      <c r="AR95" s="809"/>
      <c r="AS95" s="146"/>
      <c r="AT95" s="146"/>
      <c r="AU95" s="146"/>
      <c r="AV95" s="146"/>
      <c r="AW95" s="146"/>
      <c r="AX95" s="146"/>
      <c r="AY95" s="299"/>
      <c r="AZ95" s="146"/>
      <c r="BA95" s="146" t="s">
        <v>182</v>
      </c>
      <c r="BB95" s="807"/>
      <c r="BC95" s="808"/>
      <c r="BD95" s="808"/>
      <c r="BE95" s="809"/>
      <c r="BF95" s="146"/>
      <c r="BG95" s="146"/>
      <c r="BH95" s="146"/>
      <c r="BI95" s="146"/>
      <c r="BJ95" s="146"/>
      <c r="BK95" s="146"/>
      <c r="BL95" s="299"/>
      <c r="BM95" s="146"/>
      <c r="BN95" s="146" t="s">
        <v>182</v>
      </c>
      <c r="BO95" s="807"/>
      <c r="BP95" s="808"/>
      <c r="BQ95" s="808"/>
      <c r="BR95" s="809"/>
      <c r="BS95" s="146"/>
      <c r="BT95" s="146"/>
      <c r="BU95" s="146"/>
      <c r="BV95" s="146"/>
      <c r="BW95" s="146"/>
      <c r="BX95" s="146"/>
      <c r="BY95" s="299"/>
      <c r="BZ95" s="146"/>
      <c r="CA95" s="146"/>
      <c r="CB95" s="146"/>
      <c r="CC95" s="146"/>
      <c r="CD95" s="146"/>
      <c r="CE95" s="146"/>
      <c r="CF95" s="146"/>
      <c r="CG95" s="146"/>
      <c r="CH95" s="146"/>
      <c r="CI95" s="146"/>
      <c r="CJ95" s="146"/>
      <c r="CK95" s="146"/>
      <c r="CL95" s="146"/>
    </row>
    <row r="96" spans="1:90" s="2" customFormat="1" ht="12.75">
      <c r="A96" s="146"/>
      <c r="B96" s="146"/>
      <c r="C96" s="146"/>
      <c r="D96" s="146"/>
      <c r="E96" s="146"/>
      <c r="F96" s="146"/>
      <c r="G96" s="146"/>
      <c r="H96" s="146"/>
      <c r="I96" s="146"/>
      <c r="J96" s="146"/>
      <c r="K96" s="146"/>
      <c r="L96" s="111"/>
      <c r="M96" s="146"/>
      <c r="N96" s="146"/>
      <c r="O96" s="146"/>
      <c r="P96" s="146"/>
      <c r="Q96" s="146"/>
      <c r="R96" s="146"/>
      <c r="S96" s="146"/>
      <c r="T96" s="146"/>
      <c r="U96" s="146"/>
      <c r="V96" s="146"/>
      <c r="W96" s="146"/>
      <c r="X96" s="146"/>
      <c r="Y96" s="299"/>
      <c r="Z96" s="146"/>
      <c r="AA96" s="146"/>
      <c r="AB96" s="146"/>
      <c r="AC96" s="146"/>
      <c r="AD96" s="146"/>
      <c r="AE96" s="146"/>
      <c r="AF96" s="146"/>
      <c r="AG96" s="146"/>
      <c r="AH96" s="146"/>
      <c r="AI96" s="146"/>
      <c r="AJ96" s="146"/>
      <c r="AK96" s="146"/>
      <c r="AL96" s="299"/>
      <c r="AM96" s="146"/>
      <c r="AN96" s="146"/>
      <c r="AO96" s="146"/>
      <c r="AP96" s="146"/>
      <c r="AQ96" s="146"/>
      <c r="AR96" s="146"/>
      <c r="AS96" s="146"/>
      <c r="AT96" s="146"/>
      <c r="AU96" s="146"/>
      <c r="AV96" s="146"/>
      <c r="AW96" s="146"/>
      <c r="AX96" s="146"/>
      <c r="AY96" s="299"/>
      <c r="AZ96" s="146"/>
      <c r="BA96" s="146"/>
      <c r="BB96" s="146"/>
      <c r="BC96" s="146"/>
      <c r="BD96" s="146"/>
      <c r="BE96" s="146"/>
      <c r="BF96" s="146"/>
      <c r="BG96" s="146"/>
      <c r="BH96" s="146"/>
      <c r="BI96" s="146"/>
      <c r="BJ96" s="146"/>
      <c r="BK96" s="146"/>
      <c r="BL96" s="299"/>
      <c r="BM96" s="146"/>
      <c r="BN96" s="146"/>
      <c r="BO96" s="146"/>
      <c r="BP96" s="146"/>
      <c r="BQ96" s="146"/>
      <c r="BR96" s="146"/>
      <c r="BS96" s="146"/>
      <c r="BT96" s="146"/>
      <c r="BU96" s="146"/>
      <c r="BV96" s="146"/>
      <c r="BW96" s="146"/>
      <c r="BX96" s="146"/>
      <c r="BY96" s="299"/>
      <c r="BZ96" s="146"/>
      <c r="CA96" s="146"/>
      <c r="CB96" s="146"/>
      <c r="CC96" s="146"/>
      <c r="CD96" s="146"/>
      <c r="CE96" s="146"/>
      <c r="CF96" s="146"/>
      <c r="CG96" s="146"/>
      <c r="CH96" s="146"/>
      <c r="CI96" s="146"/>
      <c r="CJ96" s="146"/>
      <c r="CK96" s="146"/>
      <c r="CL96" s="146"/>
    </row>
    <row r="97" spans="1:90" s="2" customFormat="1" ht="12.75">
      <c r="A97" s="146"/>
      <c r="B97" s="146"/>
      <c r="C97" s="146"/>
      <c r="D97" s="146"/>
      <c r="E97" s="146"/>
      <c r="F97" s="146"/>
      <c r="G97" s="146"/>
      <c r="H97" s="146"/>
      <c r="I97" s="146"/>
      <c r="J97" s="146"/>
      <c r="K97" s="146"/>
      <c r="L97" s="111"/>
      <c r="M97" s="146"/>
      <c r="N97" s="146"/>
      <c r="O97" s="146"/>
      <c r="P97" s="146"/>
      <c r="Q97" s="146"/>
      <c r="R97" s="146"/>
      <c r="S97" s="146"/>
      <c r="T97" s="146"/>
      <c r="U97" s="146"/>
      <c r="V97" s="146"/>
      <c r="W97" s="146"/>
      <c r="X97" s="146"/>
      <c r="Y97" s="299"/>
      <c r="Z97" s="146"/>
      <c r="AA97" s="146"/>
      <c r="AB97" s="146"/>
      <c r="AC97" s="146"/>
      <c r="AD97" s="146"/>
      <c r="AE97" s="146"/>
      <c r="AF97" s="146"/>
      <c r="AG97" s="146"/>
      <c r="AH97" s="146"/>
      <c r="AI97" s="146"/>
      <c r="AJ97" s="146"/>
      <c r="AK97" s="146"/>
      <c r="AL97" s="299"/>
      <c r="AM97" s="146"/>
      <c r="AN97" s="146"/>
      <c r="AO97" s="146"/>
      <c r="AP97" s="146"/>
      <c r="AQ97" s="146"/>
      <c r="AR97" s="146"/>
      <c r="AS97" s="146"/>
      <c r="AT97" s="146"/>
      <c r="AU97" s="146"/>
      <c r="AV97" s="146"/>
      <c r="AW97" s="146"/>
      <c r="AX97" s="146"/>
      <c r="AY97" s="299"/>
      <c r="AZ97" s="146"/>
      <c r="BA97" s="146"/>
      <c r="BB97" s="146"/>
      <c r="BC97" s="146"/>
      <c r="BD97" s="146"/>
      <c r="BE97" s="146"/>
      <c r="BF97" s="146"/>
      <c r="BG97" s="146"/>
      <c r="BH97" s="146"/>
      <c r="BI97" s="146"/>
      <c r="BJ97" s="146"/>
      <c r="BK97" s="146"/>
      <c r="BL97" s="299"/>
      <c r="BM97" s="146"/>
      <c r="BN97" s="146"/>
      <c r="BO97" s="146"/>
      <c r="BP97" s="146"/>
      <c r="BQ97" s="146"/>
      <c r="BR97" s="146"/>
      <c r="BS97" s="146"/>
      <c r="BT97" s="146"/>
      <c r="BU97" s="146"/>
      <c r="BV97" s="146"/>
      <c r="BW97" s="146"/>
      <c r="BX97" s="146"/>
      <c r="BY97" s="299"/>
      <c r="BZ97" s="146"/>
      <c r="CA97" s="146"/>
      <c r="CB97" s="146"/>
      <c r="CC97" s="146"/>
      <c r="CD97" s="146"/>
      <c r="CE97" s="146"/>
      <c r="CF97" s="146"/>
      <c r="CG97" s="146"/>
      <c r="CH97" s="146"/>
      <c r="CI97" s="146"/>
      <c r="CJ97" s="146"/>
      <c r="CK97" s="146"/>
      <c r="CL97" s="146"/>
    </row>
    <row r="98" spans="1:90" s="2" customFormat="1" ht="12.75">
      <c r="A98" s="851" t="s">
        <v>286</v>
      </c>
      <c r="B98" s="851"/>
      <c r="C98" s="851"/>
      <c r="D98" s="851"/>
      <c r="E98" s="851"/>
      <c r="F98" s="851"/>
      <c r="G98" s="851"/>
      <c r="H98" s="851"/>
      <c r="I98" s="851"/>
      <c r="J98" s="851"/>
      <c r="K98" s="851"/>
      <c r="L98" s="851"/>
      <c r="M98" s="851"/>
      <c r="N98" s="146"/>
      <c r="O98" s="146"/>
      <c r="P98" s="146"/>
      <c r="Q98" s="146"/>
      <c r="R98" s="146"/>
      <c r="S98" s="146"/>
      <c r="T98" s="146"/>
      <c r="U98" s="146"/>
      <c r="V98" s="146"/>
      <c r="W98" s="146"/>
      <c r="X98" s="146"/>
      <c r="Y98" s="299"/>
      <c r="Z98" s="146"/>
      <c r="AA98" s="146"/>
      <c r="AB98" s="146"/>
      <c r="AC98" s="146"/>
      <c r="AD98" s="146"/>
      <c r="AE98" s="146"/>
      <c r="AF98" s="146"/>
      <c r="AG98" s="146"/>
      <c r="AH98" s="146"/>
      <c r="AI98" s="146"/>
      <c r="AJ98" s="146"/>
      <c r="AK98" s="146"/>
      <c r="AL98" s="299"/>
      <c r="AM98" s="146"/>
      <c r="AN98" s="146"/>
      <c r="AO98" s="146"/>
      <c r="AP98" s="146"/>
      <c r="AQ98" s="146"/>
      <c r="AR98" s="146"/>
      <c r="AS98" s="146"/>
      <c r="AT98" s="146"/>
      <c r="AU98" s="146"/>
      <c r="AV98" s="146"/>
      <c r="AW98" s="146"/>
      <c r="AX98" s="146"/>
      <c r="AY98" s="299"/>
      <c r="AZ98" s="146"/>
      <c r="BA98" s="146"/>
      <c r="BB98" s="146"/>
      <c r="BC98" s="146"/>
      <c r="BD98" s="146"/>
      <c r="BE98" s="146"/>
      <c r="BF98" s="146"/>
      <c r="BG98" s="146"/>
      <c r="BH98" s="146"/>
      <c r="BI98" s="146"/>
      <c r="BJ98" s="146"/>
      <c r="BK98" s="146"/>
      <c r="BL98" s="299"/>
      <c r="BM98" s="146"/>
      <c r="BN98" s="146"/>
      <c r="BO98" s="146"/>
      <c r="BP98" s="146"/>
      <c r="BQ98" s="146"/>
      <c r="BR98" s="146"/>
      <c r="BS98" s="146"/>
      <c r="BT98" s="146"/>
      <c r="BU98" s="146"/>
      <c r="BV98" s="146"/>
      <c r="BW98" s="146"/>
      <c r="BX98" s="146"/>
      <c r="BY98" s="299"/>
      <c r="BZ98" s="146"/>
      <c r="CA98" s="146"/>
      <c r="CB98" s="146"/>
      <c r="CC98" s="146"/>
      <c r="CD98" s="146"/>
      <c r="CE98" s="146"/>
      <c r="CF98" s="146"/>
      <c r="CG98" s="146"/>
      <c r="CH98" s="146"/>
      <c r="CI98" s="146"/>
      <c r="CJ98" s="146"/>
      <c r="CK98" s="146"/>
      <c r="CL98" s="146"/>
    </row>
    <row r="99" spans="1:90" s="2" customFormat="1" ht="12.75">
      <c r="A99" s="146"/>
      <c r="B99" s="146"/>
      <c r="C99" s="146"/>
      <c r="D99" s="146"/>
      <c r="E99" s="146"/>
      <c r="F99" s="146"/>
      <c r="G99" s="146"/>
      <c r="H99" s="146"/>
      <c r="I99" s="146"/>
      <c r="J99" s="146"/>
      <c r="K99" s="146"/>
      <c r="L99" s="111"/>
      <c r="M99" s="146"/>
      <c r="N99" s="146"/>
      <c r="O99" s="146"/>
      <c r="P99" s="146"/>
      <c r="Q99" s="146"/>
      <c r="R99" s="146"/>
      <c r="S99" s="146"/>
      <c r="T99" s="146"/>
      <c r="U99" s="146"/>
      <c r="V99" s="146"/>
      <c r="W99" s="146"/>
      <c r="X99" s="146"/>
      <c r="Y99" s="299"/>
      <c r="Z99" s="146"/>
      <c r="AA99" s="146"/>
      <c r="AB99" s="146"/>
      <c r="AC99" s="146"/>
      <c r="AD99" s="146"/>
      <c r="AE99" s="146"/>
      <c r="AF99" s="146"/>
      <c r="AG99" s="146"/>
      <c r="AH99" s="146"/>
      <c r="AI99" s="146"/>
      <c r="AJ99" s="146"/>
      <c r="AK99" s="146"/>
      <c r="AL99" s="299"/>
      <c r="AM99" s="146"/>
      <c r="AN99" s="146"/>
      <c r="AO99" s="146"/>
      <c r="AP99" s="146"/>
      <c r="AQ99" s="146"/>
      <c r="AR99" s="146"/>
      <c r="AS99" s="146"/>
      <c r="AT99" s="146"/>
      <c r="AU99" s="146"/>
      <c r="AV99" s="146"/>
      <c r="AW99" s="146"/>
      <c r="AX99" s="146"/>
      <c r="AY99" s="299"/>
      <c r="AZ99" s="146"/>
      <c r="BA99" s="146"/>
      <c r="BB99" s="146"/>
      <c r="BC99" s="146"/>
      <c r="BD99" s="146"/>
      <c r="BE99" s="146"/>
      <c r="BF99" s="146"/>
      <c r="BG99" s="146"/>
      <c r="BH99" s="146"/>
      <c r="BI99" s="146"/>
      <c r="BJ99" s="146"/>
      <c r="BK99" s="146"/>
      <c r="BL99" s="299"/>
      <c r="BM99" s="146"/>
      <c r="BN99" s="146"/>
      <c r="BO99" s="146"/>
      <c r="BP99" s="146"/>
      <c r="BQ99" s="146"/>
      <c r="BR99" s="146"/>
      <c r="BS99" s="146"/>
      <c r="BT99" s="146"/>
      <c r="BU99" s="146"/>
      <c r="BV99" s="146"/>
      <c r="BW99" s="146"/>
      <c r="BX99" s="146"/>
      <c r="BY99" s="299"/>
      <c r="BZ99" s="146"/>
      <c r="CA99" s="146"/>
      <c r="CB99" s="146"/>
      <c r="CC99" s="146"/>
      <c r="CD99" s="146"/>
      <c r="CE99" s="146"/>
      <c r="CF99" s="146"/>
      <c r="CG99" s="146"/>
      <c r="CH99" s="146"/>
      <c r="CI99" s="146"/>
      <c r="CJ99" s="146"/>
      <c r="CK99" s="146"/>
      <c r="CL99" s="146"/>
    </row>
    <row r="100" spans="1:90" s="2" customFormat="1" ht="12.75">
      <c r="A100" s="146"/>
      <c r="B100" s="146"/>
      <c r="C100" s="146"/>
      <c r="D100" s="146"/>
      <c r="E100" s="146"/>
      <c r="F100" s="146"/>
      <c r="G100" s="146"/>
      <c r="H100" s="146"/>
      <c r="I100" s="146"/>
      <c r="J100" s="146"/>
      <c r="K100" s="146"/>
      <c r="L100" s="111"/>
      <c r="M100" s="146"/>
      <c r="N100" s="146"/>
      <c r="O100" s="146"/>
      <c r="P100" s="146"/>
      <c r="Q100" s="146"/>
      <c r="R100" s="146"/>
      <c r="S100" s="146"/>
      <c r="T100" s="146"/>
      <c r="U100" s="146"/>
      <c r="V100" s="146"/>
      <c r="W100" s="146"/>
      <c r="X100" s="146"/>
      <c r="Y100" s="299"/>
      <c r="Z100" s="146"/>
      <c r="AA100" s="146"/>
      <c r="AB100" s="146"/>
      <c r="AC100" s="146"/>
      <c r="AD100" s="146"/>
      <c r="AE100" s="146"/>
      <c r="AF100" s="146"/>
      <c r="AG100" s="146"/>
      <c r="AH100" s="146"/>
      <c r="AI100" s="146"/>
      <c r="AJ100" s="146"/>
      <c r="AK100" s="146"/>
      <c r="AL100" s="299"/>
      <c r="AM100" s="146"/>
      <c r="AN100" s="146"/>
      <c r="AO100" s="146"/>
      <c r="AP100" s="146"/>
      <c r="AQ100" s="146"/>
      <c r="AR100" s="146"/>
      <c r="AS100" s="146"/>
      <c r="AT100" s="146"/>
      <c r="AU100" s="146"/>
      <c r="AV100" s="146"/>
      <c r="AW100" s="146"/>
      <c r="AX100" s="146"/>
      <c r="AY100" s="299"/>
      <c r="AZ100" s="146"/>
      <c r="BA100" s="146"/>
      <c r="BB100" s="146"/>
      <c r="BC100" s="146"/>
      <c r="BD100" s="146"/>
      <c r="BE100" s="146"/>
      <c r="BF100" s="146"/>
      <c r="BG100" s="146"/>
      <c r="BH100" s="146"/>
      <c r="BI100" s="146"/>
      <c r="BJ100" s="146"/>
      <c r="BK100" s="146"/>
      <c r="BL100" s="299"/>
      <c r="BM100" s="146"/>
      <c r="BN100" s="146"/>
      <c r="BO100" s="146"/>
      <c r="BP100" s="146"/>
      <c r="BQ100" s="146"/>
      <c r="BR100" s="146"/>
      <c r="BS100" s="146"/>
      <c r="BT100" s="146"/>
      <c r="BU100" s="146"/>
      <c r="BV100" s="146"/>
      <c r="BW100" s="146"/>
      <c r="BX100" s="146"/>
      <c r="BY100" s="299"/>
      <c r="BZ100" s="146"/>
      <c r="CA100" s="146"/>
      <c r="CB100" s="146"/>
      <c r="CC100" s="146"/>
      <c r="CD100" s="146"/>
      <c r="CE100" s="146"/>
      <c r="CF100" s="146"/>
      <c r="CG100" s="146"/>
      <c r="CH100" s="146"/>
      <c r="CI100" s="146"/>
      <c r="CJ100" s="146"/>
      <c r="CK100" s="146"/>
      <c r="CL100" s="146"/>
    </row>
    <row r="101" spans="40:76" ht="12.75">
      <c r="AN101"/>
      <c r="AO101"/>
      <c r="AP101"/>
      <c r="AQ101"/>
      <c r="AR101"/>
      <c r="AS101"/>
      <c r="AT101"/>
      <c r="AU101"/>
      <c r="AV101"/>
      <c r="AW101"/>
      <c r="AX101"/>
      <c r="BA101"/>
      <c r="BB101"/>
      <c r="BC101"/>
      <c r="BD101"/>
      <c r="BE101"/>
      <c r="BF101"/>
      <c r="BG101"/>
      <c r="BH101"/>
      <c r="BI101"/>
      <c r="BJ101"/>
      <c r="BK101"/>
      <c r="BN101"/>
      <c r="BO101"/>
      <c r="BP101"/>
      <c r="BQ101"/>
      <c r="BR101"/>
      <c r="BS101"/>
      <c r="BT101"/>
      <c r="BU101"/>
      <c r="BV101"/>
      <c r="BW101"/>
      <c r="BX101"/>
    </row>
  </sheetData>
  <sheetProtection/>
  <mergeCells count="260">
    <mergeCell ref="AO63:AQ63"/>
    <mergeCell ref="AO64:AQ64"/>
    <mergeCell ref="BB63:BD63"/>
    <mergeCell ref="BB64:BD64"/>
    <mergeCell ref="AB89:AE89"/>
    <mergeCell ref="O91:R91"/>
    <mergeCell ref="AB91:AE91"/>
    <mergeCell ref="O80:X80"/>
    <mergeCell ref="AO65:AQ65"/>
    <mergeCell ref="BB65:BD65"/>
    <mergeCell ref="AB76:AK76"/>
    <mergeCell ref="O74:T74"/>
    <mergeCell ref="AB74:AG74"/>
    <mergeCell ref="O65:Q65"/>
    <mergeCell ref="AB65:AD65"/>
    <mergeCell ref="A98:M98"/>
    <mergeCell ref="O95:R95"/>
    <mergeCell ref="AB95:AE95"/>
    <mergeCell ref="A86:L88"/>
    <mergeCell ref="O89:R89"/>
    <mergeCell ref="AO93:AR93"/>
    <mergeCell ref="BB93:BE93"/>
    <mergeCell ref="O81:Q81"/>
    <mergeCell ref="AB81:AD81"/>
    <mergeCell ref="O82:T82"/>
    <mergeCell ref="AB82:AG82"/>
    <mergeCell ref="BB82:BG82"/>
    <mergeCell ref="BB81:BD81"/>
    <mergeCell ref="AO82:AT82"/>
    <mergeCell ref="AB90:AE90"/>
    <mergeCell ref="O44:R44"/>
    <mergeCell ref="B38:C38"/>
    <mergeCell ref="D38:F38"/>
    <mergeCell ref="G38:I38"/>
    <mergeCell ref="J38:L38"/>
    <mergeCell ref="AB93:AE93"/>
    <mergeCell ref="AB44:AE44"/>
    <mergeCell ref="O70:T70"/>
    <mergeCell ref="AB70:AG70"/>
    <mergeCell ref="O76:X76"/>
    <mergeCell ref="BB90:BE90"/>
    <mergeCell ref="AO91:AR91"/>
    <mergeCell ref="AO89:AR89"/>
    <mergeCell ref="BB95:BE95"/>
    <mergeCell ref="O93:R93"/>
    <mergeCell ref="B37:C37"/>
    <mergeCell ref="D37:F37"/>
    <mergeCell ref="G37:I37"/>
    <mergeCell ref="O50:Q50"/>
    <mergeCell ref="A44:L45"/>
    <mergeCell ref="BB70:BG70"/>
    <mergeCell ref="O72:X72"/>
    <mergeCell ref="AB72:AK72"/>
    <mergeCell ref="AO72:AX72"/>
    <mergeCell ref="BB72:BK72"/>
    <mergeCell ref="AO95:AR95"/>
    <mergeCell ref="O90:R90"/>
    <mergeCell ref="BB91:BE91"/>
    <mergeCell ref="BB89:BE89"/>
    <mergeCell ref="AO90:AR90"/>
    <mergeCell ref="BB80:BK80"/>
    <mergeCell ref="AO81:AQ81"/>
    <mergeCell ref="BB74:BG74"/>
    <mergeCell ref="O73:Q73"/>
    <mergeCell ref="AO76:AX76"/>
    <mergeCell ref="BB76:BK76"/>
    <mergeCell ref="BB73:BD73"/>
    <mergeCell ref="AB78:AG78"/>
    <mergeCell ref="AO78:AT78"/>
    <mergeCell ref="O78:T78"/>
    <mergeCell ref="O59:Q59"/>
    <mergeCell ref="AB59:AD59"/>
    <mergeCell ref="AO59:AQ59"/>
    <mergeCell ref="BB59:BD59"/>
    <mergeCell ref="AB80:AK80"/>
    <mergeCell ref="AO80:AX80"/>
    <mergeCell ref="BB78:BG78"/>
    <mergeCell ref="BB69:BD69"/>
    <mergeCell ref="AO74:AT74"/>
    <mergeCell ref="AO70:AT70"/>
    <mergeCell ref="O60:Q60"/>
    <mergeCell ref="BB77:BD77"/>
    <mergeCell ref="AB73:AD73"/>
    <mergeCell ref="AO73:AQ73"/>
    <mergeCell ref="O69:Q69"/>
    <mergeCell ref="AB69:AD69"/>
    <mergeCell ref="AO69:AQ69"/>
    <mergeCell ref="O77:Q77"/>
    <mergeCell ref="AB77:AD77"/>
    <mergeCell ref="AO77:AQ77"/>
    <mergeCell ref="AO61:AQ61"/>
    <mergeCell ref="BB61:BD61"/>
    <mergeCell ref="O68:X68"/>
    <mergeCell ref="AB68:AK68"/>
    <mergeCell ref="AO68:AX68"/>
    <mergeCell ref="BB68:BK68"/>
    <mergeCell ref="O63:Q63"/>
    <mergeCell ref="O64:Q64"/>
    <mergeCell ref="AB63:AD63"/>
    <mergeCell ref="AB64:AD64"/>
    <mergeCell ref="AO60:AQ60"/>
    <mergeCell ref="BB60:BD60"/>
    <mergeCell ref="AO55:AQ55"/>
    <mergeCell ref="BB55:BD55"/>
    <mergeCell ref="AO56:AQ56"/>
    <mergeCell ref="BB56:BD56"/>
    <mergeCell ref="O62:Q62"/>
    <mergeCell ref="AB62:AD62"/>
    <mergeCell ref="O54:Q54"/>
    <mergeCell ref="AB54:AD54"/>
    <mergeCell ref="O61:Q61"/>
    <mergeCell ref="AB61:AD61"/>
    <mergeCell ref="O56:Q56"/>
    <mergeCell ref="AB56:AD56"/>
    <mergeCell ref="O55:Q55"/>
    <mergeCell ref="AB55:AD55"/>
    <mergeCell ref="O57:Q57"/>
    <mergeCell ref="AB57:AD57"/>
    <mergeCell ref="AO57:AQ57"/>
    <mergeCell ref="BB57:BD57"/>
    <mergeCell ref="O58:Q58"/>
    <mergeCell ref="AB58:AD58"/>
    <mergeCell ref="AO58:AQ58"/>
    <mergeCell ref="BB58:BD58"/>
    <mergeCell ref="BB52:BD52"/>
    <mergeCell ref="BB51:BD51"/>
    <mergeCell ref="AB53:AD53"/>
    <mergeCell ref="AO53:AQ53"/>
    <mergeCell ref="BB53:BD53"/>
    <mergeCell ref="AO62:AQ62"/>
    <mergeCell ref="BB62:BD62"/>
    <mergeCell ref="AO54:AQ54"/>
    <mergeCell ref="BB54:BD54"/>
    <mergeCell ref="AB60:AD60"/>
    <mergeCell ref="O53:Q53"/>
    <mergeCell ref="O51:Q51"/>
    <mergeCell ref="AB51:AD51"/>
    <mergeCell ref="AO51:AQ51"/>
    <mergeCell ref="O52:Q52"/>
    <mergeCell ref="AB52:AD52"/>
    <mergeCell ref="AO52:AQ52"/>
    <mergeCell ref="O48:Q48"/>
    <mergeCell ref="AB48:AD48"/>
    <mergeCell ref="O49:Q49"/>
    <mergeCell ref="AB49:AD49"/>
    <mergeCell ref="AO49:AQ49"/>
    <mergeCell ref="AB50:AD50"/>
    <mergeCell ref="AO44:AR44"/>
    <mergeCell ref="BB44:BE44"/>
    <mergeCell ref="AO48:AQ48"/>
    <mergeCell ref="BB48:BD48"/>
    <mergeCell ref="AO50:AQ50"/>
    <mergeCell ref="BB50:BD50"/>
    <mergeCell ref="BB49:BD49"/>
    <mergeCell ref="B39:C39"/>
    <mergeCell ref="D39:F39"/>
    <mergeCell ref="G39:I39"/>
    <mergeCell ref="J39:L39"/>
    <mergeCell ref="O42:R42"/>
    <mergeCell ref="AB42:AE42"/>
    <mergeCell ref="AN32:AO32"/>
    <mergeCell ref="AV29:AW29"/>
    <mergeCell ref="BA32:BB32"/>
    <mergeCell ref="J37:L37"/>
    <mergeCell ref="AA32:AB32"/>
    <mergeCell ref="BB42:BE42"/>
    <mergeCell ref="AO42:AR42"/>
    <mergeCell ref="G36:I36"/>
    <mergeCell ref="J36:L36"/>
    <mergeCell ref="B34:L34"/>
    <mergeCell ref="N31:O31"/>
    <mergeCell ref="G35:I35"/>
    <mergeCell ref="J35:L35"/>
    <mergeCell ref="N32:O32"/>
    <mergeCell ref="D35:F36"/>
    <mergeCell ref="Q1:AC1"/>
    <mergeCell ref="Q2:AC2"/>
    <mergeCell ref="H7:L7"/>
    <mergeCell ref="V11:W11"/>
    <mergeCell ref="AN25:AR25"/>
    <mergeCell ref="AA31:AB31"/>
    <mergeCell ref="AN31:AO31"/>
    <mergeCell ref="B22:L22"/>
    <mergeCell ref="N22:R22"/>
    <mergeCell ref="AA22:AE22"/>
    <mergeCell ref="BN32:BO32"/>
    <mergeCell ref="BI11:BJ11"/>
    <mergeCell ref="BB13:BK13"/>
    <mergeCell ref="B13:L13"/>
    <mergeCell ref="O13:X13"/>
    <mergeCell ref="AB13:AK13"/>
    <mergeCell ref="B16:L16"/>
    <mergeCell ref="Q20:U20"/>
    <mergeCell ref="AD20:AH20"/>
    <mergeCell ref="AQ20:AU20"/>
    <mergeCell ref="AN22:AR22"/>
    <mergeCell ref="B25:L25"/>
    <mergeCell ref="N25:R25"/>
    <mergeCell ref="AA25:AE25"/>
    <mergeCell ref="B23:L23"/>
    <mergeCell ref="B26:L26"/>
    <mergeCell ref="BV29:BW29"/>
    <mergeCell ref="BN31:BO31"/>
    <mergeCell ref="BI29:BJ29"/>
    <mergeCell ref="V29:W29"/>
    <mergeCell ref="AI29:AJ29"/>
    <mergeCell ref="BA31:BB31"/>
    <mergeCell ref="O14:X14"/>
    <mergeCell ref="AB14:AK14"/>
    <mergeCell ref="AO14:AX14"/>
    <mergeCell ref="BV11:BW11"/>
    <mergeCell ref="BO13:BX13"/>
    <mergeCell ref="BO14:BX14"/>
    <mergeCell ref="BN22:BR22"/>
    <mergeCell ref="BN25:BR25"/>
    <mergeCell ref="BB14:BK14"/>
    <mergeCell ref="AI11:AJ11"/>
    <mergeCell ref="AV11:AW11"/>
    <mergeCell ref="AO13:AX13"/>
    <mergeCell ref="BQ20:BU20"/>
    <mergeCell ref="BA25:BE25"/>
    <mergeCell ref="BD20:BH20"/>
    <mergeCell ref="BA22:BE22"/>
    <mergeCell ref="BO50:BQ50"/>
    <mergeCell ref="BO51:BQ51"/>
    <mergeCell ref="BO52:BQ52"/>
    <mergeCell ref="BO53:BQ53"/>
    <mergeCell ref="BO42:BR42"/>
    <mergeCell ref="BO44:BR44"/>
    <mergeCell ref="BO48:BQ48"/>
    <mergeCell ref="BO49:BQ49"/>
    <mergeCell ref="BO65:BQ65"/>
    <mergeCell ref="BO58:BQ58"/>
    <mergeCell ref="BO59:BQ59"/>
    <mergeCell ref="BO60:BQ60"/>
    <mergeCell ref="BO61:BQ61"/>
    <mergeCell ref="BO54:BQ54"/>
    <mergeCell ref="BO55:BQ55"/>
    <mergeCell ref="BO56:BQ56"/>
    <mergeCell ref="BO57:BQ57"/>
    <mergeCell ref="BO89:BR89"/>
    <mergeCell ref="BO90:BR90"/>
    <mergeCell ref="BO91:BR91"/>
    <mergeCell ref="BO93:BR93"/>
    <mergeCell ref="BO62:BQ62"/>
    <mergeCell ref="BO68:BX68"/>
    <mergeCell ref="BO81:BQ81"/>
    <mergeCell ref="BO82:BT82"/>
    <mergeCell ref="BO63:BQ63"/>
    <mergeCell ref="BO64:BQ64"/>
    <mergeCell ref="BO95:BR95"/>
    <mergeCell ref="BO69:BQ69"/>
    <mergeCell ref="BO70:BT70"/>
    <mergeCell ref="BO72:BX72"/>
    <mergeCell ref="BO73:BQ73"/>
    <mergeCell ref="BO74:BT74"/>
    <mergeCell ref="BO76:BX76"/>
    <mergeCell ref="BO77:BQ77"/>
    <mergeCell ref="BO78:BT78"/>
    <mergeCell ref="BO80:BX80"/>
  </mergeCells>
  <hyperlinks>
    <hyperlink ref="A1" r:id="rId1" display="www.jamesdance.com"/>
    <hyperlink ref="A98:M98" r:id="rId2" display="IRS Publication 527:  Residential Rental Property"/>
    <hyperlink ref="D35:F36" location="'Exchange Rates'!A1" display="Exchange Rate"/>
  </hyperlinks>
  <printOptions/>
  <pageMargins left="0.5" right="0.75" top="0.2" bottom="0.2" header="0.25" footer="0.25"/>
  <pageSetup horizontalDpi="600" verticalDpi="600" orientation="landscape" r:id="rId5"/>
  <legacyDrawing r:id="rId4"/>
</worksheet>
</file>

<file path=xl/worksheets/sheet6.xml><?xml version="1.0" encoding="utf-8"?>
<worksheet xmlns="http://schemas.openxmlformats.org/spreadsheetml/2006/main" xmlns:r="http://schemas.openxmlformats.org/officeDocument/2006/relationships">
  <sheetPr>
    <tabColor indexed="13"/>
  </sheetPr>
  <dimension ref="B2:L45"/>
  <sheetViews>
    <sheetView zoomScalePageLayoutView="0" workbookViewId="0" topLeftCell="A1">
      <selection activeCell="N26" sqref="N26"/>
    </sheetView>
  </sheetViews>
  <sheetFormatPr defaultColWidth="3.421875" defaultRowHeight="12.75"/>
  <cols>
    <col min="1" max="1" width="3.421875" style="146" customWidth="1"/>
    <col min="2" max="2" width="23.57421875" style="146" customWidth="1"/>
    <col min="3" max="3" width="6.140625" style="146" customWidth="1"/>
    <col min="4" max="5" width="11.140625" style="146" customWidth="1"/>
    <col min="6" max="6" width="11.421875" style="146" customWidth="1"/>
    <col min="7" max="7" width="8.140625" style="146" customWidth="1"/>
    <col min="8" max="8" width="6.7109375" style="146" customWidth="1"/>
    <col min="9" max="9" width="11.00390625" style="146" customWidth="1"/>
    <col min="10" max="10" width="10.8515625" style="146" customWidth="1"/>
    <col min="11" max="11" width="10.7109375" style="146" customWidth="1"/>
    <col min="12" max="16384" width="3.421875" style="146" customWidth="1"/>
  </cols>
  <sheetData>
    <row r="2" spans="2:11" ht="12.75">
      <c r="B2" s="334" t="s">
        <v>543</v>
      </c>
      <c r="H2" s="853" t="s">
        <v>549</v>
      </c>
      <c r="I2" s="853"/>
      <c r="J2" s="853"/>
      <c r="K2" s="853"/>
    </row>
    <row r="3" spans="2:11" ht="12.75">
      <c r="B3" s="135"/>
      <c r="H3" s="853" t="s">
        <v>548</v>
      </c>
      <c r="I3" s="853"/>
      <c r="J3" s="853"/>
      <c r="K3" s="853"/>
    </row>
    <row r="4" spans="2:12" ht="15">
      <c r="B4" s="135"/>
      <c r="C4" s="854" t="s">
        <v>542</v>
      </c>
      <c r="D4" s="854"/>
      <c r="E4" s="854"/>
      <c r="F4" s="854"/>
      <c r="G4" s="131"/>
      <c r="H4" s="855" t="s">
        <v>686</v>
      </c>
      <c r="I4" s="855"/>
      <c r="J4" s="855"/>
      <c r="K4" s="855"/>
      <c r="L4" s="855"/>
    </row>
    <row r="5" spans="3:11" ht="12.75">
      <c r="C5" s="331"/>
      <c r="D5" s="368">
        <v>2011</v>
      </c>
      <c r="E5" s="369" t="s">
        <v>526</v>
      </c>
      <c r="F5" s="216" t="s">
        <v>70</v>
      </c>
      <c r="H5" s="331"/>
      <c r="I5" s="368" t="s">
        <v>484</v>
      </c>
      <c r="J5" s="369" t="s">
        <v>526</v>
      </c>
      <c r="K5" s="216" t="s">
        <v>70</v>
      </c>
    </row>
    <row r="6" spans="2:11" ht="12.75">
      <c r="B6" s="109"/>
      <c r="C6" s="109"/>
      <c r="D6" s="368" t="s">
        <v>361</v>
      </c>
      <c r="E6" s="113" t="s">
        <v>334</v>
      </c>
      <c r="F6" s="370" t="s">
        <v>71</v>
      </c>
      <c r="H6" s="109"/>
      <c r="I6" s="371">
        <v>40908</v>
      </c>
      <c r="J6" s="113" t="s">
        <v>334</v>
      </c>
      <c r="K6" s="370" t="s">
        <v>71</v>
      </c>
    </row>
    <row r="7" spans="2:11" ht="12.75">
      <c r="B7" s="372" t="s">
        <v>72</v>
      </c>
      <c r="C7" s="372" t="s">
        <v>430</v>
      </c>
      <c r="D7" s="373">
        <v>0.71876</v>
      </c>
      <c r="E7" s="48"/>
      <c r="F7" s="374">
        <f aca="true" t="shared" si="0" ref="F7:F45">E7/D7</f>
        <v>0</v>
      </c>
      <c r="H7" s="372" t="s">
        <v>430</v>
      </c>
      <c r="I7" s="375">
        <v>0.765</v>
      </c>
      <c r="J7" s="48"/>
      <c r="K7" s="374">
        <f aca="true" t="shared" si="1" ref="K7:K45">J7/I7</f>
        <v>0</v>
      </c>
    </row>
    <row r="8" spans="2:11" ht="12.75">
      <c r="B8" s="372" t="s">
        <v>73</v>
      </c>
      <c r="C8" s="372" t="s">
        <v>431</v>
      </c>
      <c r="D8" s="373">
        <v>0.62353</v>
      </c>
      <c r="E8" s="48"/>
      <c r="F8" s="374">
        <f t="shared" si="0"/>
        <v>0</v>
      </c>
      <c r="H8" s="372" t="s">
        <v>431</v>
      </c>
      <c r="I8" s="375">
        <v>0.637</v>
      </c>
      <c r="J8" s="48"/>
      <c r="K8" s="374">
        <f t="shared" si="1"/>
        <v>0</v>
      </c>
    </row>
    <row r="9" spans="2:11" ht="12.75">
      <c r="B9" s="376" t="s">
        <v>74</v>
      </c>
      <c r="C9" s="208" t="s">
        <v>432</v>
      </c>
      <c r="D9" s="210">
        <v>4.12135</v>
      </c>
      <c r="E9" s="48"/>
      <c r="F9" s="374">
        <f t="shared" si="0"/>
        <v>0</v>
      </c>
      <c r="H9" s="208" t="s">
        <v>432</v>
      </c>
      <c r="I9" s="210">
        <v>4.288</v>
      </c>
      <c r="J9" s="48"/>
      <c r="K9" s="374">
        <f t="shared" si="1"/>
        <v>0</v>
      </c>
    </row>
    <row r="10" spans="2:11" ht="12.75">
      <c r="B10" s="376" t="s">
        <v>75</v>
      </c>
      <c r="C10" s="208" t="s">
        <v>433</v>
      </c>
      <c r="D10" s="210">
        <v>0.9687</v>
      </c>
      <c r="E10" s="48"/>
      <c r="F10" s="374">
        <f t="shared" si="0"/>
        <v>0</v>
      </c>
      <c r="H10" s="208" t="s">
        <v>433</v>
      </c>
      <c r="I10" s="210">
        <v>0.984</v>
      </c>
      <c r="J10" s="48"/>
      <c r="K10" s="374">
        <f t="shared" si="1"/>
        <v>0</v>
      </c>
    </row>
    <row r="11" spans="2:11" ht="12.75">
      <c r="B11" s="376" t="s">
        <v>388</v>
      </c>
      <c r="C11" s="208" t="s">
        <v>434</v>
      </c>
      <c r="D11" s="210">
        <v>0.37527</v>
      </c>
      <c r="E11" s="48"/>
      <c r="F11" s="374">
        <f t="shared" si="0"/>
        <v>0</v>
      </c>
      <c r="H11" s="208" t="s">
        <v>434</v>
      </c>
      <c r="I11" s="210">
        <v>0.377</v>
      </c>
      <c r="J11" s="48"/>
      <c r="K11" s="374">
        <f t="shared" si="1"/>
        <v>0</v>
      </c>
    </row>
    <row r="12" spans="2:11" ht="12.75">
      <c r="B12" s="376" t="s">
        <v>76</v>
      </c>
      <c r="C12" s="208" t="s">
        <v>435</v>
      </c>
      <c r="D12" s="210">
        <v>1.66976</v>
      </c>
      <c r="E12" s="48"/>
      <c r="F12" s="374">
        <f t="shared" si="0"/>
        <v>0</v>
      </c>
      <c r="H12" s="208" t="s">
        <v>435</v>
      </c>
      <c r="I12" s="210">
        <v>1.85</v>
      </c>
      <c r="J12" s="48"/>
      <c r="K12" s="374">
        <f t="shared" si="1"/>
        <v>0</v>
      </c>
    </row>
    <row r="13" spans="2:11" ht="12.75">
      <c r="B13" s="376" t="s">
        <v>77</v>
      </c>
      <c r="C13" s="208" t="s">
        <v>436</v>
      </c>
      <c r="D13" s="210">
        <v>0.98883</v>
      </c>
      <c r="E13" s="48"/>
      <c r="F13" s="374">
        <f t="shared" si="0"/>
        <v>0</v>
      </c>
      <c r="H13" s="208" t="s">
        <v>436</v>
      </c>
      <c r="I13" s="210">
        <v>1.18</v>
      </c>
      <c r="J13" s="48"/>
      <c r="K13" s="374">
        <f t="shared" si="1"/>
        <v>0</v>
      </c>
    </row>
    <row r="14" spans="2:11" ht="12.75">
      <c r="B14" s="376" t="s">
        <v>359</v>
      </c>
      <c r="C14" s="208" t="s">
        <v>438</v>
      </c>
      <c r="D14" s="220">
        <v>481.5799</v>
      </c>
      <c r="E14" s="48"/>
      <c r="F14" s="374">
        <f t="shared" si="0"/>
        <v>0</v>
      </c>
      <c r="H14" s="208" t="s">
        <v>438</v>
      </c>
      <c r="I14" s="220">
        <v>519.45</v>
      </c>
      <c r="J14" s="48"/>
      <c r="K14" s="374">
        <f t="shared" si="1"/>
        <v>0</v>
      </c>
    </row>
    <row r="15" spans="2:11" ht="12.75">
      <c r="B15" s="376" t="s">
        <v>78</v>
      </c>
      <c r="C15" s="208" t="s">
        <v>437</v>
      </c>
      <c r="D15" s="210">
        <v>6.4544</v>
      </c>
      <c r="E15" s="48"/>
      <c r="F15" s="374">
        <f t="shared" si="0"/>
        <v>0</v>
      </c>
      <c r="H15" s="208" t="s">
        <v>437</v>
      </c>
      <c r="I15" s="210">
        <v>6.336</v>
      </c>
      <c r="J15" s="48"/>
      <c r="K15" s="374">
        <f t="shared" si="1"/>
        <v>0</v>
      </c>
    </row>
    <row r="16" spans="2:11" ht="12.75">
      <c r="B16" s="376" t="s">
        <v>387</v>
      </c>
      <c r="C16" s="208" t="s">
        <v>439</v>
      </c>
      <c r="D16" s="209">
        <v>5.33369</v>
      </c>
      <c r="E16" s="48"/>
      <c r="F16" s="374">
        <f t="shared" si="0"/>
        <v>0</v>
      </c>
      <c r="H16" s="208" t="s">
        <v>439</v>
      </c>
      <c r="I16" s="210">
        <v>5.65</v>
      </c>
      <c r="J16" s="48"/>
      <c r="K16" s="374">
        <f t="shared" si="1"/>
        <v>0</v>
      </c>
    </row>
    <row r="17" spans="2:11" ht="12.75">
      <c r="B17" s="376" t="s">
        <v>79</v>
      </c>
      <c r="C17" s="208" t="s">
        <v>440</v>
      </c>
      <c r="D17" s="209">
        <v>17.65679</v>
      </c>
      <c r="E17" s="48"/>
      <c r="F17" s="374">
        <f t="shared" si="0"/>
        <v>0</v>
      </c>
      <c r="H17" s="208" t="s">
        <v>440</v>
      </c>
      <c r="I17" s="210">
        <v>19.261</v>
      </c>
      <c r="J17" s="48"/>
      <c r="K17" s="374">
        <f t="shared" si="1"/>
        <v>0</v>
      </c>
    </row>
    <row r="18" spans="2:11" ht="12.75">
      <c r="B18" s="376" t="s">
        <v>590</v>
      </c>
      <c r="C18" s="208" t="s">
        <v>591</v>
      </c>
      <c r="D18" s="209">
        <v>473.17</v>
      </c>
      <c r="E18" s="48"/>
      <c r="F18" s="374">
        <f t="shared" si="0"/>
        <v>0</v>
      </c>
      <c r="H18" s="208" t="s">
        <v>591</v>
      </c>
      <c r="I18" s="210">
        <v>501.73</v>
      </c>
      <c r="J18" s="48"/>
      <c r="K18" s="374">
        <f t="shared" si="1"/>
        <v>0</v>
      </c>
    </row>
    <row r="19" spans="2:11" ht="12.75">
      <c r="B19" s="376" t="s">
        <v>80</v>
      </c>
      <c r="C19" s="208" t="s">
        <v>441</v>
      </c>
      <c r="D19" s="209">
        <v>11.66313</v>
      </c>
      <c r="E19" s="48"/>
      <c r="F19" s="374">
        <f t="shared" si="0"/>
        <v>0</v>
      </c>
      <c r="H19" s="208" t="s">
        <v>441</v>
      </c>
      <c r="I19" s="210">
        <v>11.697</v>
      </c>
      <c r="J19" s="48"/>
      <c r="K19" s="374">
        <f t="shared" si="1"/>
        <v>0</v>
      </c>
    </row>
    <row r="20" spans="2:11" ht="12.75">
      <c r="B20" s="376" t="s">
        <v>592</v>
      </c>
      <c r="C20" s="208" t="s">
        <v>593</v>
      </c>
      <c r="D20" s="209">
        <v>7.64964</v>
      </c>
      <c r="E20" s="48"/>
      <c r="F20" s="374">
        <f t="shared" si="0"/>
        <v>0</v>
      </c>
      <c r="H20" s="208" t="s">
        <v>593</v>
      </c>
      <c r="I20" s="210">
        <v>7.824</v>
      </c>
      <c r="J20" s="48"/>
      <c r="K20" s="374">
        <f t="shared" si="1"/>
        <v>0</v>
      </c>
    </row>
    <row r="21" spans="2:11" ht="12.75">
      <c r="B21" s="376" t="s">
        <v>594</v>
      </c>
      <c r="C21" s="208" t="s">
        <v>595</v>
      </c>
      <c r="D21" s="209">
        <v>39.6147</v>
      </c>
      <c r="E21" s="48"/>
      <c r="F21" s="374">
        <f t="shared" si="0"/>
        <v>0</v>
      </c>
      <c r="H21" s="208" t="s">
        <v>595</v>
      </c>
      <c r="I21" s="210">
        <v>38.5</v>
      </c>
      <c r="J21" s="48"/>
      <c r="K21" s="374">
        <f t="shared" si="1"/>
        <v>0</v>
      </c>
    </row>
    <row r="22" spans="2:11" ht="12.75">
      <c r="B22" s="376" t="s">
        <v>81</v>
      </c>
      <c r="C22" s="208" t="s">
        <v>442</v>
      </c>
      <c r="D22" s="210">
        <v>7.7839</v>
      </c>
      <c r="E22" s="48"/>
      <c r="F22" s="374">
        <f t="shared" si="0"/>
        <v>0</v>
      </c>
      <c r="H22" s="208" t="s">
        <v>442</v>
      </c>
      <c r="I22" s="210">
        <v>7.776</v>
      </c>
      <c r="J22" s="48"/>
      <c r="K22" s="374">
        <f t="shared" si="1"/>
        <v>0</v>
      </c>
    </row>
    <row r="23" spans="2:11" ht="12.75">
      <c r="B23" s="376" t="s">
        <v>82</v>
      </c>
      <c r="C23" s="208" t="s">
        <v>443</v>
      </c>
      <c r="D23" s="210">
        <v>46.84664</v>
      </c>
      <c r="E23" s="48"/>
      <c r="F23" s="374">
        <f t="shared" si="0"/>
        <v>0</v>
      </c>
      <c r="H23" s="208" t="s">
        <v>443</v>
      </c>
      <c r="I23" s="210">
        <v>52.25</v>
      </c>
      <c r="J23" s="48"/>
      <c r="K23" s="374">
        <f t="shared" si="1"/>
        <v>0</v>
      </c>
    </row>
    <row r="24" spans="2:11" ht="12.75">
      <c r="B24" s="376" t="s">
        <v>83</v>
      </c>
      <c r="C24" s="208" t="s">
        <v>444</v>
      </c>
      <c r="D24" s="210">
        <v>79.70298</v>
      </c>
      <c r="E24" s="48"/>
      <c r="F24" s="374">
        <f t="shared" si="0"/>
        <v>0</v>
      </c>
      <c r="H24" s="208" t="s">
        <v>444</v>
      </c>
      <c r="I24" s="210">
        <v>78</v>
      </c>
      <c r="J24" s="48"/>
      <c r="K24" s="374">
        <f t="shared" si="1"/>
        <v>0</v>
      </c>
    </row>
    <row r="25" spans="2:11" ht="12.75">
      <c r="B25" s="376" t="s">
        <v>84</v>
      </c>
      <c r="C25" s="208" t="s">
        <v>445</v>
      </c>
      <c r="D25" s="210">
        <v>12.41826</v>
      </c>
      <c r="E25" s="48"/>
      <c r="F25" s="374">
        <f t="shared" si="0"/>
        <v>0</v>
      </c>
      <c r="H25" s="208" t="s">
        <v>445</v>
      </c>
      <c r="I25" s="210">
        <v>13.785</v>
      </c>
      <c r="J25" s="48"/>
      <c r="K25" s="374">
        <f t="shared" si="1"/>
        <v>0</v>
      </c>
    </row>
    <row r="26" spans="2:11" ht="12.75">
      <c r="B26" s="376" t="s">
        <v>386</v>
      </c>
      <c r="C26" s="208" t="s">
        <v>446</v>
      </c>
      <c r="D26" s="210">
        <v>8.0317</v>
      </c>
      <c r="E26" s="48"/>
      <c r="F26" s="374">
        <f t="shared" si="0"/>
        <v>0</v>
      </c>
      <c r="H26" s="208" t="s">
        <v>446</v>
      </c>
      <c r="I26" s="210">
        <v>8.142</v>
      </c>
      <c r="J26" s="48"/>
      <c r="K26" s="374">
        <f t="shared" si="1"/>
        <v>0</v>
      </c>
    </row>
    <row r="27" spans="2:11" ht="12.75">
      <c r="B27" s="376" t="s">
        <v>85</v>
      </c>
      <c r="C27" s="208" t="s">
        <v>447</v>
      </c>
      <c r="D27" s="210">
        <v>1.26448</v>
      </c>
      <c r="E27" s="48"/>
      <c r="F27" s="374">
        <f t="shared" si="0"/>
        <v>0</v>
      </c>
      <c r="H27" s="208" t="s">
        <v>447</v>
      </c>
      <c r="I27" s="210">
        <v>1.291</v>
      </c>
      <c r="J27" s="48"/>
      <c r="K27" s="374">
        <f t="shared" si="1"/>
        <v>0</v>
      </c>
    </row>
    <row r="28" spans="2:11" ht="12.75">
      <c r="B28" s="376" t="s">
        <v>389</v>
      </c>
      <c r="C28" s="208" t="s">
        <v>448</v>
      </c>
      <c r="D28" s="210">
        <v>0.3838</v>
      </c>
      <c r="E28" s="48"/>
      <c r="F28" s="374">
        <f t="shared" si="0"/>
        <v>0</v>
      </c>
      <c r="H28" s="208" t="s">
        <v>448</v>
      </c>
      <c r="I28" s="210">
        <v>0.385</v>
      </c>
      <c r="J28" s="48"/>
      <c r="K28" s="374">
        <f t="shared" si="1"/>
        <v>0</v>
      </c>
    </row>
    <row r="29" spans="2:11" ht="12.75">
      <c r="B29" s="376" t="s">
        <v>596</v>
      </c>
      <c r="C29" s="208" t="s">
        <v>597</v>
      </c>
      <c r="D29" s="210">
        <v>2.72151</v>
      </c>
      <c r="E29" s="48"/>
      <c r="F29" s="374">
        <f t="shared" si="0"/>
        <v>0</v>
      </c>
      <c r="H29" s="208" t="s">
        <v>597</v>
      </c>
      <c r="I29" s="210">
        <v>2.69</v>
      </c>
      <c r="J29" s="48"/>
      <c r="K29" s="374">
        <f t="shared" si="1"/>
        <v>0</v>
      </c>
    </row>
    <row r="30" spans="2:11" ht="12.75">
      <c r="B30" s="376" t="s">
        <v>86</v>
      </c>
      <c r="C30" s="208" t="s">
        <v>449</v>
      </c>
      <c r="D30" s="209">
        <v>2.95851</v>
      </c>
      <c r="E30" s="48"/>
      <c r="F30" s="374">
        <f t="shared" si="0"/>
        <v>0</v>
      </c>
      <c r="H30" s="208" t="s">
        <v>449</v>
      </c>
      <c r="I30" s="210">
        <v>3.388</v>
      </c>
      <c r="J30" s="48"/>
      <c r="K30" s="374">
        <f t="shared" si="1"/>
        <v>0</v>
      </c>
    </row>
    <row r="31" spans="2:11" ht="12.75">
      <c r="B31" s="376" t="s">
        <v>356</v>
      </c>
      <c r="C31" s="208" t="s">
        <v>450</v>
      </c>
      <c r="D31" s="210">
        <v>29.33032</v>
      </c>
      <c r="E31" s="48"/>
      <c r="F31" s="374">
        <f t="shared" si="0"/>
        <v>0</v>
      </c>
      <c r="H31" s="208" t="s">
        <v>450</v>
      </c>
      <c r="I31" s="210">
        <v>31.171</v>
      </c>
      <c r="J31" s="48"/>
      <c r="K31" s="374">
        <f t="shared" si="1"/>
        <v>0</v>
      </c>
    </row>
    <row r="32" spans="2:11" ht="12.75">
      <c r="B32" s="376" t="s">
        <v>360</v>
      </c>
      <c r="C32" s="208" t="s">
        <v>451</v>
      </c>
      <c r="D32" s="209">
        <v>3.74883</v>
      </c>
      <c r="E32" s="48"/>
      <c r="F32" s="374">
        <f t="shared" si="0"/>
        <v>0</v>
      </c>
      <c r="H32" s="208" t="s">
        <v>451</v>
      </c>
      <c r="I32" s="210">
        <v>3.75</v>
      </c>
      <c r="J32" s="48"/>
      <c r="K32" s="374">
        <f t="shared" si="1"/>
        <v>0</v>
      </c>
    </row>
    <row r="33" spans="2:11" ht="12.75">
      <c r="B33" s="376" t="s">
        <v>362</v>
      </c>
      <c r="C33" s="208" t="s">
        <v>452</v>
      </c>
      <c r="D33" s="209">
        <v>1.25665</v>
      </c>
      <c r="E33" s="48"/>
      <c r="F33" s="374">
        <f t="shared" si="0"/>
        <v>0</v>
      </c>
      <c r="H33" s="208" t="s">
        <v>452</v>
      </c>
      <c r="I33" s="210">
        <v>1.292</v>
      </c>
      <c r="J33" s="48"/>
      <c r="K33" s="374">
        <f t="shared" si="1"/>
        <v>0</v>
      </c>
    </row>
    <row r="34" spans="2:11" ht="12.75">
      <c r="B34" s="376" t="s">
        <v>87</v>
      </c>
      <c r="C34" s="208" t="s">
        <v>453</v>
      </c>
      <c r="D34" s="209">
        <v>7.23125</v>
      </c>
      <c r="E34" s="48"/>
      <c r="F34" s="374">
        <f t="shared" si="0"/>
        <v>0</v>
      </c>
      <c r="H34" s="208" t="s">
        <v>453</v>
      </c>
      <c r="I34" s="210">
        <v>8.142</v>
      </c>
      <c r="J34" s="48"/>
      <c r="K34" s="374">
        <f t="shared" si="1"/>
        <v>0</v>
      </c>
    </row>
    <row r="35" spans="2:11" ht="12.75">
      <c r="B35" s="376" t="s">
        <v>598</v>
      </c>
      <c r="C35" s="208" t="s">
        <v>599</v>
      </c>
      <c r="D35" s="209">
        <v>1105.72989</v>
      </c>
      <c r="E35" s="48"/>
      <c r="F35" s="374">
        <f t="shared" si="0"/>
        <v>0</v>
      </c>
      <c r="H35" s="208" t="s">
        <v>599</v>
      </c>
      <c r="I35" s="210">
        <v>1150.15</v>
      </c>
      <c r="J35" s="48"/>
      <c r="K35" s="374">
        <f t="shared" si="1"/>
        <v>0</v>
      </c>
    </row>
    <row r="36" spans="2:11" ht="12.75">
      <c r="B36" s="376" t="s">
        <v>600</v>
      </c>
      <c r="C36" s="208" t="s">
        <v>601</v>
      </c>
      <c r="D36" s="209">
        <v>7.17235</v>
      </c>
      <c r="E36" s="48"/>
      <c r="F36" s="374">
        <f t="shared" si="0"/>
        <v>0</v>
      </c>
      <c r="H36" s="208" t="s">
        <v>601</v>
      </c>
      <c r="I36" s="210">
        <v>8.142</v>
      </c>
      <c r="J36" s="48"/>
      <c r="K36" s="374">
        <f t="shared" si="1"/>
        <v>0</v>
      </c>
    </row>
    <row r="37" spans="2:11" ht="12.75">
      <c r="B37" s="376" t="s">
        <v>355</v>
      </c>
      <c r="C37" s="208" t="s">
        <v>454</v>
      </c>
      <c r="D37" s="209">
        <v>6.48727</v>
      </c>
      <c r="E37" s="48"/>
      <c r="F37" s="374">
        <f t="shared" si="0"/>
        <v>0</v>
      </c>
      <c r="H37" s="208" t="s">
        <v>454</v>
      </c>
      <c r="I37" s="210">
        <v>6.849</v>
      </c>
      <c r="J37" s="48"/>
      <c r="K37" s="374">
        <f t="shared" si="1"/>
        <v>0</v>
      </c>
    </row>
    <row r="38" spans="2:11" ht="12.75">
      <c r="B38" s="376" t="s">
        <v>358</v>
      </c>
      <c r="C38" s="208" t="s">
        <v>455</v>
      </c>
      <c r="D38" s="209">
        <v>0.88655</v>
      </c>
      <c r="E38" s="48"/>
      <c r="F38" s="374">
        <f t="shared" si="0"/>
        <v>0</v>
      </c>
      <c r="H38" s="208" t="s">
        <v>455</v>
      </c>
      <c r="I38" s="210">
        <v>0.935</v>
      </c>
      <c r="J38" s="48"/>
      <c r="K38" s="374">
        <f t="shared" si="1"/>
        <v>0</v>
      </c>
    </row>
    <row r="39" spans="2:11" ht="12.75">
      <c r="B39" s="376" t="s">
        <v>602</v>
      </c>
      <c r="C39" s="208" t="s">
        <v>603</v>
      </c>
      <c r="D39" s="209">
        <v>1563.35403</v>
      </c>
      <c r="E39" s="48"/>
      <c r="F39" s="374">
        <f t="shared" si="0"/>
        <v>0</v>
      </c>
      <c r="H39" s="208" t="s">
        <v>603</v>
      </c>
      <c r="I39" s="210">
        <v>1585</v>
      </c>
      <c r="J39" s="48"/>
      <c r="K39" s="374">
        <f t="shared" si="1"/>
        <v>0</v>
      </c>
    </row>
    <row r="40" spans="2:11" ht="12.75">
      <c r="B40" s="376" t="s">
        <v>385</v>
      </c>
      <c r="C40" s="208" t="s">
        <v>456</v>
      </c>
      <c r="D40" s="210">
        <v>30.29383</v>
      </c>
      <c r="E40" s="48"/>
      <c r="F40" s="374">
        <f t="shared" si="0"/>
        <v>0</v>
      </c>
      <c r="H40" s="208" t="s">
        <v>456</v>
      </c>
      <c r="I40" s="210">
        <v>31.29</v>
      </c>
      <c r="J40" s="48"/>
      <c r="K40" s="374">
        <f t="shared" si="1"/>
        <v>0</v>
      </c>
    </row>
    <row r="41" spans="2:11" ht="12.75">
      <c r="B41" s="376" t="s">
        <v>604</v>
      </c>
      <c r="C41" s="208" t="s">
        <v>605</v>
      </c>
      <c r="D41" s="210">
        <v>1.75087</v>
      </c>
      <c r="E41" s="48"/>
      <c r="F41" s="374">
        <f t="shared" si="0"/>
        <v>0</v>
      </c>
      <c r="H41" s="208" t="s">
        <v>605</v>
      </c>
      <c r="I41" s="210">
        <v>1.617</v>
      </c>
      <c r="J41" s="48"/>
      <c r="K41" s="374">
        <f t="shared" si="1"/>
        <v>0</v>
      </c>
    </row>
    <row r="42" spans="2:11" ht="12.75">
      <c r="B42" s="376" t="s">
        <v>606</v>
      </c>
      <c r="C42" s="208" t="s">
        <v>607</v>
      </c>
      <c r="D42" s="210">
        <v>6.27243</v>
      </c>
      <c r="E42" s="48"/>
      <c r="F42" s="374">
        <f t="shared" si="0"/>
        <v>0</v>
      </c>
      <c r="H42" s="208" t="s">
        <v>607</v>
      </c>
      <c r="I42" s="210">
        <v>6.37</v>
      </c>
      <c r="J42" s="48"/>
      <c r="K42" s="374">
        <f t="shared" si="1"/>
        <v>0</v>
      </c>
    </row>
    <row r="43" spans="2:11" ht="12.75">
      <c r="B43" s="376" t="s">
        <v>429</v>
      </c>
      <c r="C43" s="208" t="s">
        <v>457</v>
      </c>
      <c r="D43" s="209">
        <v>1.6774</v>
      </c>
      <c r="E43" s="48"/>
      <c r="F43" s="374">
        <f t="shared" si="0"/>
        <v>0</v>
      </c>
      <c r="H43" s="208" t="s">
        <v>457</v>
      </c>
      <c r="I43" s="210">
        <v>1.884</v>
      </c>
      <c r="J43" s="48"/>
      <c r="K43" s="374">
        <f t="shared" si="1"/>
        <v>0</v>
      </c>
    </row>
    <row r="44" spans="2:11" ht="12.75">
      <c r="B44" s="376" t="s">
        <v>357</v>
      </c>
      <c r="C44" s="208" t="s">
        <v>458</v>
      </c>
      <c r="D44" s="209">
        <v>7.88698</v>
      </c>
      <c r="E44" s="48"/>
      <c r="F44" s="374">
        <f t="shared" si="0"/>
        <v>0</v>
      </c>
      <c r="H44" s="208" t="s">
        <v>458</v>
      </c>
      <c r="I44" s="210">
        <v>8.022</v>
      </c>
      <c r="J44" s="48"/>
      <c r="K44" s="374">
        <f t="shared" si="1"/>
        <v>0</v>
      </c>
    </row>
    <row r="45" spans="2:11" ht="12.75">
      <c r="B45" s="376" t="s">
        <v>488</v>
      </c>
      <c r="C45" s="208" t="s">
        <v>489</v>
      </c>
      <c r="D45" s="209">
        <v>3.67238</v>
      </c>
      <c r="E45" s="48"/>
      <c r="F45" s="374">
        <f t="shared" si="0"/>
        <v>0</v>
      </c>
      <c r="H45" s="208" t="s">
        <v>489</v>
      </c>
      <c r="I45" s="210">
        <v>3.673</v>
      </c>
      <c r="J45" s="48"/>
      <c r="K45" s="374">
        <f t="shared" si="1"/>
        <v>0</v>
      </c>
    </row>
  </sheetData>
  <sheetProtection/>
  <mergeCells count="4">
    <mergeCell ref="H2:K2"/>
    <mergeCell ref="C4:F4"/>
    <mergeCell ref="H3:K3"/>
    <mergeCell ref="H4:L4"/>
  </mergeCells>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Maertin</dc:creator>
  <cp:keywords/>
  <dc:description/>
  <cp:lastModifiedBy>James</cp:lastModifiedBy>
  <cp:lastPrinted>2012-02-08T03:23:21Z</cp:lastPrinted>
  <dcterms:created xsi:type="dcterms:W3CDTF">2008-11-03T22:15:55Z</dcterms:created>
  <dcterms:modified xsi:type="dcterms:W3CDTF">2018-03-19T04:10:41Z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