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BUSINESS\Questionnaires\"/>
    </mc:Choice>
  </mc:AlternateContent>
  <xr:revisionPtr revIDLastSave="0" documentId="13_ncr:1_{3328C84C-4EB1-41F4-9770-B116DAA4EC64}" xr6:coauthVersionLast="47" xr6:coauthVersionMax="47" xr10:uidLastSave="{00000000-0000-0000-0000-000000000000}"/>
  <bookViews>
    <workbookView xWindow="8560" yWindow="80" windowWidth="15170" windowHeight="15370" tabRatio="991" xr2:uid="{00000000-000D-0000-FFFF-FFFF00000000}"/>
  </bookViews>
  <sheets>
    <sheet name="Questionnaire" sheetId="1" r:id="rId1"/>
    <sheet name="Foreign Income" sheetId="14" r:id="rId2"/>
    <sheet name="Self Employment" sheetId="6" r:id="rId3"/>
    <sheet name="Rental" sheetId="11" r:id="rId4"/>
    <sheet name="Trades" sheetId="17" r:id="rId5"/>
    <sheet name="Foreign Accts &amp; Assets" sheetId="20" r:id="rId6"/>
    <sheet name="State Info" sheetId="21" r:id="rId7"/>
  </sheets>
  <definedNames>
    <definedName name="_xlnm.Print_Area" localSheetId="5">'Foreign Accts &amp; Assets'!$E$2:$CZ$95</definedName>
    <definedName name="_xlnm.Print_Area" localSheetId="1">'Foreign Income'!$D$1:$AL$151</definedName>
    <definedName name="_xlnm.Print_Area" localSheetId="3">Rental!$A$1:$CG$161</definedName>
    <definedName name="_xlnm.Print_Area" localSheetId="2">'Self Employment'!$E$2:$AQ$211</definedName>
    <definedName name="_xlnm.Print_Area" localSheetId="6">'State Info'!$A$1:$AM$119</definedName>
    <definedName name="_xlnm.Print_Area" localSheetId="4">Trades!$B$2:$U$101</definedName>
    <definedName name="_xlnm.Print_Titles" localSheetId="3">Rental!$A:$M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21" l="1"/>
  <c r="F3" i="21"/>
  <c r="AJ220" i="6"/>
  <c r="AJ219" i="6"/>
  <c r="AJ218" i="6"/>
  <c r="O220" i="6"/>
  <c r="O219" i="6"/>
  <c r="O218" i="6"/>
  <c r="AJ196" i="6"/>
  <c r="O196" i="6"/>
  <c r="O195" i="6"/>
  <c r="AH268" i="6"/>
  <c r="AH267" i="6"/>
  <c r="AH266" i="6"/>
  <c r="AH265" i="6"/>
  <c r="AH264" i="6"/>
  <c r="AH263" i="6"/>
  <c r="AH255" i="6"/>
  <c r="AH254" i="6"/>
  <c r="AH253" i="6"/>
  <c r="Q268" i="6"/>
  <c r="Q267" i="6"/>
  <c r="Q266" i="6"/>
  <c r="Q265" i="6"/>
  <c r="Q264" i="6"/>
  <c r="Q263" i="6"/>
  <c r="Q255" i="6"/>
  <c r="Q254" i="6"/>
  <c r="Q253" i="6"/>
  <c r="AJ217" i="6" l="1"/>
  <c r="AJ216" i="6"/>
  <c r="AJ215" i="6"/>
  <c r="AJ214" i="6"/>
  <c r="AJ213" i="6"/>
  <c r="AJ212" i="6"/>
  <c r="AJ210" i="6"/>
  <c r="AJ209" i="6"/>
  <c r="AJ208" i="6"/>
  <c r="AJ207" i="6"/>
  <c r="O217" i="6"/>
  <c r="O216" i="6"/>
  <c r="O215" i="6"/>
  <c r="O214" i="6"/>
  <c r="O213" i="6"/>
  <c r="O212" i="6"/>
  <c r="O210" i="6"/>
  <c r="O209" i="6"/>
  <c r="O208" i="6"/>
  <c r="O207" i="6"/>
  <c r="AJ194" i="6"/>
  <c r="AJ193" i="6"/>
  <c r="AJ192" i="6"/>
  <c r="AJ191" i="6"/>
  <c r="AJ195" i="6"/>
  <c r="AJ189" i="6"/>
  <c r="AJ188" i="6"/>
  <c r="AJ190" i="6"/>
  <c r="AJ186" i="6"/>
  <c r="AJ185" i="6"/>
  <c r="AJ184" i="6"/>
  <c r="AJ183" i="6"/>
  <c r="O194" i="6"/>
  <c r="O193" i="6"/>
  <c r="O192" i="6"/>
  <c r="O191" i="6"/>
  <c r="O190" i="6"/>
  <c r="O189" i="6"/>
  <c r="O188" i="6"/>
  <c r="O186" i="6"/>
  <c r="O185" i="6"/>
  <c r="O184" i="6"/>
  <c r="O183" i="6"/>
  <c r="AD373" i="1"/>
  <c r="J373" i="1"/>
  <c r="AD372" i="1"/>
  <c r="J372" i="1"/>
  <c r="AD371" i="1"/>
  <c r="J371" i="1"/>
  <c r="R110" i="14"/>
  <c r="R109" i="14"/>
  <c r="R108" i="14"/>
  <c r="R107" i="14"/>
  <c r="R106" i="14"/>
  <c r="R105" i="14"/>
  <c r="AC124" i="14" l="1"/>
  <c r="X120" i="14"/>
  <c r="Z230" i="1"/>
  <c r="AD365" i="1"/>
  <c r="AD374" i="1"/>
  <c r="AD370" i="1"/>
  <c r="AD369" i="1"/>
  <c r="AD368" i="1"/>
  <c r="AD367" i="1"/>
  <c r="AD366" i="1"/>
  <c r="J374" i="1"/>
  <c r="J370" i="1"/>
  <c r="J369" i="1"/>
  <c r="J368" i="1"/>
  <c r="J367" i="1"/>
  <c r="J366" i="1"/>
  <c r="J365" i="1"/>
  <c r="AB348" i="1"/>
  <c r="L348" i="1"/>
  <c r="J230" i="1"/>
  <c r="AM100" i="1"/>
  <c r="AM99" i="1"/>
  <c r="AM98" i="1"/>
  <c r="AM97" i="1"/>
  <c r="G97" i="1"/>
  <c r="AE239" i="1"/>
  <c r="K58" i="1"/>
  <c r="D58" i="1"/>
  <c r="D49" i="1"/>
  <c r="AB353" i="1"/>
  <c r="AB356" i="1" s="1"/>
  <c r="L353" i="1"/>
  <c r="L356" i="1" s="1"/>
  <c r="AF278" i="1"/>
  <c r="Y278" i="1"/>
  <c r="R278" i="1"/>
  <c r="K278" i="1"/>
  <c r="Q56" i="6"/>
  <c r="G100" i="1"/>
  <c r="G99" i="1"/>
  <c r="G98" i="1"/>
  <c r="CB134" i="11"/>
  <c r="CB149" i="11" s="1"/>
  <c r="BW134" i="11"/>
  <c r="BW149" i="11" s="1"/>
  <c r="BP134" i="11"/>
  <c r="BK134" i="11"/>
  <c r="BK149" i="11" s="1"/>
  <c r="BD134" i="11"/>
  <c r="BD149" i="11" s="1"/>
  <c r="AY134" i="11"/>
  <c r="AY149" i="11" s="1"/>
  <c r="AR134" i="11"/>
  <c r="AR149" i="11" s="1"/>
  <c r="AM134" i="11"/>
  <c r="AM149" i="11" s="1"/>
  <c r="AF134" i="11"/>
  <c r="AA134" i="11"/>
  <c r="CB147" i="11"/>
  <c r="BW147" i="11"/>
  <c r="BP147" i="11"/>
  <c r="BK147" i="11"/>
  <c r="BD147" i="11"/>
  <c r="AY147" i="11"/>
  <c r="AR147" i="11"/>
  <c r="AM147" i="11"/>
  <c r="AF147" i="11"/>
  <c r="AF149" i="11" s="1"/>
  <c r="AA147" i="11"/>
  <c r="T147" i="11"/>
  <c r="O147" i="11"/>
  <c r="T134" i="11"/>
  <c r="T149" i="11" s="1"/>
  <c r="O134" i="11"/>
  <c r="E5" i="17"/>
  <c r="T2" i="14"/>
  <c r="T1" i="14"/>
  <c r="AC6" i="6"/>
  <c r="K6" i="6"/>
  <c r="Q2" i="11"/>
  <c r="Q1" i="11"/>
  <c r="E4" i="17"/>
  <c r="AH87" i="6"/>
  <c r="AH86" i="6"/>
  <c r="AH72" i="6"/>
  <c r="AH71" i="6"/>
  <c r="AH69" i="6"/>
  <c r="AH56" i="6"/>
  <c r="AH127" i="6"/>
  <c r="AH126" i="6"/>
  <c r="AH125" i="6"/>
  <c r="AH124" i="6"/>
  <c r="AH140" i="6"/>
  <c r="AH139" i="6"/>
  <c r="AH138" i="6"/>
  <c r="AH137" i="6"/>
  <c r="AH136" i="6"/>
  <c r="AH135" i="6"/>
  <c r="AH134" i="6"/>
  <c r="AH133" i="6"/>
  <c r="AH132" i="6"/>
  <c r="AH131" i="6"/>
  <c r="Q140" i="6"/>
  <c r="Q139" i="6"/>
  <c r="Q138" i="6"/>
  <c r="Q137" i="6"/>
  <c r="Q136" i="6"/>
  <c r="Q135" i="6"/>
  <c r="Q134" i="6"/>
  <c r="Q133" i="6"/>
  <c r="Q132" i="6"/>
  <c r="Q131" i="6"/>
  <c r="Q127" i="6"/>
  <c r="Q126" i="6"/>
  <c r="Q125" i="6"/>
  <c r="Q124" i="6"/>
  <c r="AH122" i="6"/>
  <c r="AH121" i="6"/>
  <c r="AH120" i="6"/>
  <c r="AH119" i="6"/>
  <c r="AH118" i="6"/>
  <c r="AH117" i="6"/>
  <c r="AH116" i="6"/>
  <c r="AH115" i="6"/>
  <c r="AH114" i="6"/>
  <c r="AH113" i="6"/>
  <c r="AH112" i="6"/>
  <c r="AH111" i="6"/>
  <c r="AH110" i="6"/>
  <c r="AH109" i="6"/>
  <c r="AH108" i="6"/>
  <c r="AH107" i="6"/>
  <c r="AH106" i="6"/>
  <c r="AH105" i="6"/>
  <c r="AH104" i="6"/>
  <c r="AH103" i="6"/>
  <c r="AH102" i="6"/>
  <c r="AH101" i="6"/>
  <c r="AH100" i="6"/>
  <c r="AH99" i="6"/>
  <c r="AH98" i="6"/>
  <c r="AH97"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87" i="6"/>
  <c r="Q86" i="6"/>
  <c r="Q72" i="6"/>
  <c r="Q71" i="6"/>
  <c r="Q69" i="6"/>
  <c r="K57" i="1"/>
  <c r="D57" i="1"/>
  <c r="W185" i="1"/>
  <c r="I101" i="17"/>
  <c r="H101" i="17"/>
  <c r="J101" i="17" s="1"/>
  <c r="J100" i="17"/>
  <c r="J99" i="17"/>
  <c r="J98" i="17"/>
  <c r="J97" i="17"/>
  <c r="J96" i="17"/>
  <c r="J95" i="17"/>
  <c r="I90" i="17"/>
  <c r="H90" i="17"/>
  <c r="J90" i="17" s="1"/>
  <c r="J89" i="17"/>
  <c r="J88" i="17"/>
  <c r="J87" i="17"/>
  <c r="J86" i="17"/>
  <c r="J85" i="17"/>
  <c r="I79" i="17"/>
  <c r="H79" i="17"/>
  <c r="J79" i="17" s="1"/>
  <c r="J78" i="17"/>
  <c r="J77" i="17"/>
  <c r="J76" i="17"/>
  <c r="J75" i="17"/>
  <c r="J74" i="17"/>
  <c r="J73" i="17"/>
  <c r="J72" i="17"/>
  <c r="J71" i="17"/>
  <c r="J70" i="17"/>
  <c r="J69" i="17"/>
  <c r="J68" i="17"/>
  <c r="I63" i="17"/>
  <c r="H63" i="17"/>
  <c r="J63" i="17" s="1"/>
  <c r="J62" i="17"/>
  <c r="J61" i="17"/>
  <c r="J60" i="17"/>
  <c r="J59" i="17"/>
  <c r="J58" i="17"/>
  <c r="J57" i="17"/>
  <c r="J56" i="17"/>
  <c r="J55" i="17"/>
  <c r="J54" i="17"/>
  <c r="J53" i="17"/>
  <c r="T47" i="17"/>
  <c r="Q47" i="17"/>
  <c r="N46" i="17"/>
  <c r="N45" i="17"/>
  <c r="K45" i="17"/>
  <c r="O45" i="17" s="1"/>
  <c r="N44" i="17"/>
  <c r="K44" i="17"/>
  <c r="O44" i="17" s="1"/>
  <c r="N43" i="17"/>
  <c r="K43" i="17"/>
  <c r="O43" i="17" s="1"/>
  <c r="N42" i="17"/>
  <c r="K42" i="17"/>
  <c r="O42" i="17" s="1"/>
  <c r="N41" i="17"/>
  <c r="K41" i="17"/>
  <c r="O41" i="17" s="1"/>
  <c r="N40" i="17"/>
  <c r="K40" i="17"/>
  <c r="N39" i="17"/>
  <c r="K39" i="17"/>
  <c r="N38" i="17"/>
  <c r="K38" i="17"/>
  <c r="N37" i="17"/>
  <c r="N47" i="17" s="1"/>
  <c r="K37" i="17"/>
  <c r="K47" i="17" s="1"/>
  <c r="T32" i="17"/>
  <c r="Q32" i="17"/>
  <c r="N31" i="17"/>
  <c r="K31" i="17"/>
  <c r="O31" i="17"/>
  <c r="N30" i="17"/>
  <c r="O30" i="17" s="1"/>
  <c r="K30" i="17"/>
  <c r="N29" i="17"/>
  <c r="K29" i="17"/>
  <c r="N28" i="17"/>
  <c r="K28" i="17"/>
  <c r="N27" i="17"/>
  <c r="K27" i="17"/>
  <c r="O27" i="17" s="1"/>
  <c r="N26" i="17"/>
  <c r="K26" i="17"/>
  <c r="N25" i="17"/>
  <c r="K25" i="17"/>
  <c r="N24" i="17"/>
  <c r="K24" i="17"/>
  <c r="O24" i="17"/>
  <c r="K23" i="17"/>
  <c r="K32" i="17" s="1"/>
  <c r="N23" i="17"/>
  <c r="N32" i="17" s="1"/>
  <c r="N22" i="17"/>
  <c r="K22" i="17"/>
  <c r="O40" i="17"/>
  <c r="O22" i="17"/>
  <c r="O39" i="17"/>
  <c r="O46" i="17"/>
  <c r="O29" i="17"/>
  <c r="O25" i="17"/>
  <c r="O26" i="17"/>
  <c r="O28" i="17"/>
  <c r="JX61" i="20"/>
  <c r="JM61" i="20"/>
  <c r="JB61" i="20"/>
  <c r="IQ61" i="20"/>
  <c r="IF61" i="20"/>
  <c r="HU61" i="20"/>
  <c r="HJ61" i="20"/>
  <c r="GY61" i="20"/>
  <c r="GN61" i="20"/>
  <c r="GC61" i="20"/>
  <c r="FR61" i="20"/>
  <c r="FG61" i="20"/>
  <c r="EV61" i="20"/>
  <c r="EK61" i="20"/>
  <c r="DZ61" i="20"/>
  <c r="DO61" i="20"/>
  <c r="DD61" i="20"/>
  <c r="CS61" i="20"/>
  <c r="CH61" i="20"/>
  <c r="BW61" i="20"/>
  <c r="BL61" i="20"/>
  <c r="BA61" i="20"/>
  <c r="AP61" i="20"/>
  <c r="AE61" i="20"/>
  <c r="T61" i="20"/>
  <c r="JV60" i="20"/>
  <c r="JK60" i="20"/>
  <c r="IZ60" i="20"/>
  <c r="IO60" i="20"/>
  <c r="ID60" i="20"/>
  <c r="HS60" i="20"/>
  <c r="HH60" i="20"/>
  <c r="GW60" i="20"/>
  <c r="GL60" i="20"/>
  <c r="GA60" i="20"/>
  <c r="FP60" i="20"/>
  <c r="FE60" i="20"/>
  <c r="ET60" i="20"/>
  <c r="EI60" i="20"/>
  <c r="DX60" i="20"/>
  <c r="DM60" i="20"/>
  <c r="DB60" i="20"/>
  <c r="CQ60" i="20"/>
  <c r="CF60" i="20"/>
  <c r="BU60" i="20"/>
  <c r="BJ60" i="20"/>
  <c r="AY60" i="20"/>
  <c r="AN60" i="20"/>
  <c r="AC60" i="20"/>
  <c r="R60" i="20"/>
  <c r="JX32" i="20"/>
  <c r="JM32" i="20"/>
  <c r="JB32" i="20"/>
  <c r="IQ32" i="20"/>
  <c r="IF32" i="20"/>
  <c r="HU32" i="20"/>
  <c r="HJ32" i="20"/>
  <c r="GY32" i="20"/>
  <c r="GN32" i="20"/>
  <c r="GC32" i="20"/>
  <c r="FR32" i="20"/>
  <c r="FG32" i="20"/>
  <c r="EV32" i="20"/>
  <c r="EK32" i="20"/>
  <c r="DZ32" i="20"/>
  <c r="DO32" i="20"/>
  <c r="DD32" i="20"/>
  <c r="CS32" i="20"/>
  <c r="CH32" i="20"/>
  <c r="BW32" i="20"/>
  <c r="BL32" i="20"/>
  <c r="BA32" i="20"/>
  <c r="AP32" i="20"/>
  <c r="AE32" i="20"/>
  <c r="T32" i="20"/>
  <c r="JV31" i="20"/>
  <c r="JK31" i="20"/>
  <c r="IZ31" i="20"/>
  <c r="IO31" i="20"/>
  <c r="ID31" i="20"/>
  <c r="HS31" i="20"/>
  <c r="HH31" i="20"/>
  <c r="GW31" i="20"/>
  <c r="GL31" i="20"/>
  <c r="GA31" i="20"/>
  <c r="FP31" i="20"/>
  <c r="FE31" i="20"/>
  <c r="ET31" i="20"/>
  <c r="EI31" i="20"/>
  <c r="DX31" i="20"/>
  <c r="DM31" i="20"/>
  <c r="DB31" i="20"/>
  <c r="CQ31" i="20"/>
  <c r="CF31" i="20"/>
  <c r="BU31" i="20"/>
  <c r="BJ31" i="20"/>
  <c r="AY31" i="20"/>
  <c r="AN31" i="20"/>
  <c r="AC31" i="20"/>
  <c r="R31" i="20"/>
  <c r="R149" i="14"/>
  <c r="K124" i="14"/>
  <c r="T113" i="14"/>
  <c r="F120" i="14" s="1"/>
  <c r="R112" i="14"/>
  <c r="R111" i="14"/>
  <c r="R104" i="14"/>
  <c r="R103" i="14"/>
  <c r="R102" i="14"/>
  <c r="R101" i="14"/>
  <c r="R100" i="14"/>
  <c r="R99" i="14"/>
  <c r="R98" i="14"/>
  <c r="AI50" i="14"/>
  <c r="AA50" i="14"/>
  <c r="AI49" i="14"/>
  <c r="AA49" i="14"/>
  <c r="AI48" i="14"/>
  <c r="AA48" i="14"/>
  <c r="AI47" i="14"/>
  <c r="AA47" i="14"/>
  <c r="AI46" i="14"/>
  <c r="AA46" i="14"/>
  <c r="AI45" i="14"/>
  <c r="AA45" i="14"/>
  <c r="AI44" i="14"/>
  <c r="AA44" i="14"/>
  <c r="AI43" i="14"/>
  <c r="AA43" i="14"/>
  <c r="AI42" i="14"/>
  <c r="AA42" i="14"/>
  <c r="AI41" i="14"/>
  <c r="AA41" i="14"/>
  <c r="AI40" i="14"/>
  <c r="AA40" i="14"/>
  <c r="AI39" i="14"/>
  <c r="AA39" i="14"/>
  <c r="AI31" i="14"/>
  <c r="AA31" i="14"/>
  <c r="AI30" i="14"/>
  <c r="AA30" i="14"/>
  <c r="AI29" i="14"/>
  <c r="AA29" i="14"/>
  <c r="AI28" i="14"/>
  <c r="AA28" i="14"/>
  <c r="AI27" i="14"/>
  <c r="AA27" i="14"/>
  <c r="J50" i="11"/>
  <c r="J49" i="11"/>
  <c r="J48" i="11"/>
  <c r="S201" i="1"/>
  <c r="O201" i="1"/>
  <c r="K201" i="1"/>
  <c r="S183" i="1"/>
  <c r="O183" i="1"/>
  <c r="K183" i="1"/>
  <c r="X49" i="1"/>
  <c r="O23" i="17" l="1"/>
  <c r="O32" i="17" s="1"/>
  <c r="O37" i="17"/>
  <c r="O47" i="17" s="1"/>
  <c r="O38" i="17"/>
  <c r="R113" i="14"/>
  <c r="AA149" i="11"/>
  <c r="O149" i="11"/>
  <c r="BP149" i="11"/>
  <c r="J375" i="1"/>
  <c r="AB375" i="1"/>
  <c r="W183" i="1"/>
  <c r="W2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JLM</author>
    <author>HP Authorized Customer</author>
    <author>James</author>
  </authors>
  <commentList>
    <comment ref="N224" authorId="0" shapeId="0" xr:uid="{8B75BDC5-B594-4CA1-A9D4-4A77098F7AC0}">
      <text>
        <r>
          <rPr>
            <sz val="8"/>
            <color indexed="81"/>
            <rFont val="Tahoma"/>
            <family val="2"/>
          </rPr>
          <t>T - Taxpayer
S - Spouse
J - Joint</t>
        </r>
      </text>
    </comment>
    <comment ref="AD224" authorId="0" shapeId="0" xr:uid="{A7FF63E3-1E1E-4257-A7D4-2BC39987F95F}">
      <text>
        <r>
          <rPr>
            <sz val="8"/>
            <color indexed="81"/>
            <rFont val="Tahoma"/>
            <family val="2"/>
          </rPr>
          <t>T - Taxpayer
S - Spouse
J - Joint</t>
        </r>
      </text>
    </comment>
    <comment ref="AI233" authorId="0" shapeId="0" xr:uid="{00000000-0006-0000-0000-000002000000}">
      <text>
        <r>
          <rPr>
            <sz val="8"/>
            <color indexed="81"/>
            <rFont val="Tahoma"/>
            <family val="2"/>
          </rPr>
          <t>T - Taxpayer
S - Spouse
J - Joint</t>
        </r>
      </text>
    </comment>
    <comment ref="L346" authorId="1" shapeId="0" xr:uid="{E55445FE-857A-4B2E-A442-4589E7B84461}">
      <text>
        <r>
          <rPr>
            <sz val="8"/>
            <color indexed="81"/>
            <rFont val="Tahoma"/>
            <family val="2"/>
          </rPr>
          <t xml:space="preserve">Date entered for first stay, or new stay, in the U.S. 
</t>
        </r>
      </text>
    </comment>
    <comment ref="B365" authorId="2" shapeId="0" xr:uid="{44E49935-E88A-4914-9700-5412B7566129}">
      <text>
        <r>
          <rPr>
            <sz val="9"/>
            <color indexed="81"/>
            <rFont val="Tahoma"/>
            <family val="2"/>
          </rPr>
          <t xml:space="preserve">If you are a U.S. citizen or green card holder, this section does not apply to you.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James</author>
  </authors>
  <commentList>
    <comment ref="E27" authorId="0" shapeId="0" xr:uid="{00000000-0006-0000-0200-000001000000}">
      <text>
        <r>
          <rPr>
            <sz val="8"/>
            <color indexed="81"/>
            <rFont val="Tahoma"/>
            <family val="2"/>
          </rPr>
          <t>T - Taxpayer
S - Spouse
J - Joint</t>
        </r>
      </text>
    </comment>
    <comment ref="S27" authorId="0" shapeId="0" xr:uid="{00000000-0006-0000-0200-000002000000}">
      <text>
        <r>
          <rPr>
            <sz val="8"/>
            <color indexed="81"/>
            <rFont val="Tahoma"/>
            <family val="2"/>
          </rPr>
          <t xml:space="preserve">Enter the exchange rate listed on left.   The program will the automatically calculate the US dollar amount. </t>
        </r>
      </text>
    </comment>
    <comment ref="W27" authorId="0" shapeId="0" xr:uid="{00000000-0006-0000-0200-000003000000}">
      <text>
        <r>
          <rPr>
            <sz val="8"/>
            <color indexed="81"/>
            <rFont val="Tahoma"/>
            <family val="2"/>
          </rPr>
          <t xml:space="preserve">Gross income is before taxes and deductions.   </t>
        </r>
      </text>
    </comment>
    <comment ref="AE27" authorId="1" shapeId="0" xr:uid="{00000000-0006-0000-0200-000004000000}">
      <text>
        <r>
          <rPr>
            <sz val="9"/>
            <color indexed="81"/>
            <rFont val="Tahoma"/>
            <family val="2"/>
          </rPr>
          <t>Income tax paid only.  IRS auditors generally do not allow tax paid for social charges.</t>
        </r>
      </text>
    </comment>
    <comment ref="E39" authorId="0" shapeId="0" xr:uid="{00000000-0006-0000-0200-000005000000}">
      <text>
        <r>
          <rPr>
            <sz val="8"/>
            <color indexed="81"/>
            <rFont val="Tahoma"/>
            <family val="2"/>
          </rPr>
          <t>T - Taxpayer
S - Spouse
J - Joint</t>
        </r>
      </text>
    </comment>
    <comment ref="M39" authorId="0" shapeId="0" xr:uid="{00000000-0006-0000-0200-000006000000}">
      <text>
        <r>
          <rPr>
            <sz val="8"/>
            <color indexed="81"/>
            <rFont val="Tahoma"/>
            <family val="2"/>
          </rPr>
          <t>Interest, dividend, royalty, partnership, etc.</t>
        </r>
      </text>
    </comment>
    <comment ref="S39" authorId="0" shapeId="0" xr:uid="{00000000-0006-0000-0200-000007000000}">
      <text>
        <r>
          <rPr>
            <sz val="8"/>
            <color indexed="81"/>
            <rFont val="Tahoma"/>
            <family val="2"/>
          </rPr>
          <t>Enter exchange rate (listed on right).</t>
        </r>
      </text>
    </comment>
    <comment ref="W39" authorId="0" shapeId="0" xr:uid="{00000000-0006-0000-0200-000008000000}">
      <text>
        <r>
          <rPr>
            <sz val="8"/>
            <color indexed="81"/>
            <rFont val="Tahoma"/>
            <family val="2"/>
          </rPr>
          <t xml:space="preserve">Gross income is before taxes and deductions.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James</author>
  </authors>
  <commentList>
    <comment ref="N39" authorId="0" shapeId="0" xr:uid="{00000000-0006-0000-0400-000001000000}">
      <text>
        <r>
          <rPr>
            <b/>
            <sz val="8"/>
            <color indexed="81"/>
            <rFont val="Tahoma"/>
            <family val="2"/>
          </rPr>
          <t>Do not count as personal use:</t>
        </r>
        <r>
          <rPr>
            <sz val="8"/>
            <color indexed="81"/>
            <rFont val="Tahoma"/>
            <family val="2"/>
          </rPr>
          <t xml:space="preserve">
</t>
        </r>
        <r>
          <rPr>
            <sz val="8"/>
            <color indexed="81"/>
            <rFont val="Tahoma"/>
            <family val="2"/>
          </rPr>
          <t>(1) Days spent full time repairing unit,
(2) Days property was your main home, such as before renting it out.</t>
        </r>
      </text>
    </comment>
    <comment ref="B50" authorId="0" shapeId="0" xr:uid="{00000000-0006-0000-0400-000002000000}">
      <text>
        <r>
          <rPr>
            <b/>
            <sz val="8"/>
            <color indexed="81"/>
            <rFont val="Tahoma"/>
            <family val="2"/>
          </rPr>
          <t>Enter Currency</t>
        </r>
      </text>
    </comment>
    <comment ref="D50" authorId="1" shapeId="0" xr:uid="{00000000-0006-0000-0400-000003000000}">
      <text>
        <r>
          <rPr>
            <sz val="9"/>
            <color indexed="81"/>
            <rFont val="Tahoma"/>
            <family val="2"/>
          </rPr>
          <t>See foreign income worksheet for exchange rates.</t>
        </r>
        <r>
          <rPr>
            <b/>
            <sz val="9"/>
            <color indexed="81"/>
            <rFont val="Tahoma"/>
            <family val="2"/>
          </rPr>
          <t xml:space="preserve">
</t>
        </r>
      </text>
    </comment>
    <comment ref="O75" authorId="0" shapeId="0" xr:uid="{00000000-0006-0000-0400-000004000000}">
      <text>
        <r>
          <rPr>
            <sz val="8"/>
            <color indexed="81"/>
            <rFont val="Tahoma"/>
            <family val="2"/>
          </rPr>
          <t>Include fees after subtracting  co-op mortgage interest and property tax that were included in the maintenance fees.</t>
        </r>
      </text>
    </comment>
    <comment ref="O116" authorId="0" shapeId="0" xr:uid="{00000000-0006-0000-0400-00000B000000}">
      <text>
        <r>
          <rPr>
            <sz val="8"/>
            <color indexed="81"/>
            <rFont val="Tahoma"/>
            <family val="2"/>
          </rPr>
          <t xml:space="preserve">Include the cost of any improvements having a useful life of more than 1 year:
(1) Cost of any additions, renovations, and improvements that increase value.  Examples:  New roof, new furnace, new electrical panel/utility service, rewiring, paving your driveway. Repairs done to maintain the property are not capital improvements.
(2) Amounts spent after a casualty to restore the damaged property.  
(4) Legal fees, such as the cost of defending and perfecting title, or settling zoning issues.
</t>
        </r>
      </text>
    </comment>
    <comment ref="O118" authorId="1" shapeId="0" xr:uid="{00000000-0006-0000-0400-000011000000}">
      <text>
        <r>
          <rPr>
            <sz val="8"/>
            <color indexed="81"/>
            <rFont val="Tahoma"/>
            <family val="2"/>
          </rPr>
          <t>Water connections, sidewalks, roads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James</author>
  </authors>
  <commentList>
    <comment ref="B22" authorId="0" shapeId="0" xr:uid="{00000000-0006-0000-0500-000001000000}">
      <text>
        <r>
          <rPr>
            <sz val="8"/>
            <color indexed="81"/>
            <rFont val="Tahoma"/>
            <family val="2"/>
          </rPr>
          <t>T - Taxpayer
S - Spouse
J - Joint</t>
        </r>
      </text>
    </comment>
    <comment ref="J22" authorId="1" shapeId="0" xr:uid="{00000000-0006-0000-0500-000002000000}">
      <text>
        <r>
          <rPr>
            <sz val="9"/>
            <color indexed="81"/>
            <rFont val="Tahoma"/>
            <family val="2"/>
          </rPr>
          <t>Foreign exchange rate on date asset was sold.  Use link above to determine the rate.</t>
        </r>
        <r>
          <rPr>
            <b/>
            <sz val="9"/>
            <color indexed="81"/>
            <rFont val="Tahoma"/>
            <family val="2"/>
          </rPr>
          <t xml:space="preserve"> </t>
        </r>
        <r>
          <rPr>
            <sz val="9"/>
            <color indexed="81"/>
            <rFont val="Tahoma"/>
            <family val="2"/>
          </rPr>
          <t xml:space="preserve">
</t>
        </r>
      </text>
    </comment>
    <comment ref="M22" authorId="1" shapeId="0" xr:uid="{00000000-0006-0000-0500-000003000000}">
      <text>
        <r>
          <rPr>
            <sz val="9"/>
            <color indexed="81"/>
            <rFont val="Tahoma"/>
            <family val="2"/>
          </rPr>
          <t>Foreign exchange rate on date asset was acquired.  Use link above to determine the rate.</t>
        </r>
        <r>
          <rPr>
            <b/>
            <sz val="9"/>
            <color indexed="81"/>
            <rFont val="Tahoma"/>
            <family val="2"/>
          </rPr>
          <t xml:space="preserve"> </t>
        </r>
        <r>
          <rPr>
            <sz val="9"/>
            <color indexed="81"/>
            <rFont val="Tahoma"/>
            <family val="2"/>
          </rPr>
          <t xml:space="preserve">
</t>
        </r>
      </text>
    </comment>
    <comment ref="J37" authorId="1" shapeId="0" xr:uid="{00000000-0006-0000-0500-000004000000}">
      <text>
        <r>
          <rPr>
            <sz val="9"/>
            <color indexed="81"/>
            <rFont val="Tahoma"/>
            <family val="2"/>
          </rPr>
          <t>Foreign exchange rate on date asset was sold.  Use link above to determine the rate.</t>
        </r>
        <r>
          <rPr>
            <b/>
            <sz val="9"/>
            <color indexed="81"/>
            <rFont val="Tahoma"/>
            <family val="2"/>
          </rPr>
          <t xml:space="preserve"> </t>
        </r>
        <r>
          <rPr>
            <sz val="9"/>
            <color indexed="81"/>
            <rFont val="Tahoma"/>
            <family val="2"/>
          </rPr>
          <t xml:space="preserve">
</t>
        </r>
      </text>
    </comment>
    <comment ref="M37" authorId="1" shapeId="0" xr:uid="{00000000-0006-0000-0500-000005000000}">
      <text>
        <r>
          <rPr>
            <sz val="9"/>
            <color indexed="81"/>
            <rFont val="Tahoma"/>
            <family val="2"/>
          </rPr>
          <t>Foreign exchange rate on date asset was acquired.  Use link above to determine the rate.</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<sst xmlns="http://schemas.openxmlformats.org/spreadsheetml/2006/main" count="3702" uniqueCount="1094">
  <si>
    <t>Reminder:  Your signature is required before your tax return can be filed.</t>
  </si>
  <si>
    <t>You are responsible for the accuracy of your tax return, therefore, you need to review it carefully before signing.</t>
  </si>
  <si>
    <t xml:space="preserve">not included.     See </t>
  </si>
  <si>
    <t>Date paid if</t>
  </si>
  <si>
    <t>QTR</t>
  </si>
  <si>
    <t>Due Date</t>
  </si>
  <si>
    <t>later than due date</t>
  </si>
  <si>
    <t xml:space="preserve">STATE: </t>
  </si>
  <si>
    <t>Date Issued (mm/dd/yy):</t>
  </si>
  <si>
    <t>Dates Prior Visa Held:</t>
  </si>
  <si>
    <r>
      <t xml:space="preserve">Date permanently departed U.S. </t>
    </r>
    <r>
      <rPr>
        <sz val="9"/>
        <rFont val="Arial"/>
        <family val="2"/>
      </rPr>
      <t>(if any)</t>
    </r>
  </si>
  <si>
    <t>Foreigner's U.S. Source Income (1042-S)</t>
  </si>
  <si>
    <t xml:space="preserve">Citizen of </t>
  </si>
  <si>
    <t>Currency</t>
  </si>
  <si>
    <t>Gross Income</t>
  </si>
  <si>
    <t>(foreign currency)</t>
  </si>
  <si>
    <r>
      <t>Email</t>
    </r>
    <r>
      <rPr>
        <sz val="10"/>
        <rFont val="Arial"/>
        <family val="2"/>
      </rPr>
      <t xml:space="preserve"> </t>
    </r>
  </si>
  <si>
    <t xml:space="preserve">  Email Work:  </t>
  </si>
  <si>
    <t xml:space="preserve">  Email Personal:  </t>
  </si>
  <si>
    <t xml:space="preserve">  Email Other:  </t>
  </si>
  <si>
    <r>
      <t>Points Paid</t>
    </r>
    <r>
      <rPr>
        <sz val="10"/>
        <rFont val="Arial"/>
        <family val="2"/>
      </rPr>
      <t xml:space="preserve"> (if any)</t>
    </r>
  </si>
  <si>
    <t>Self Employment</t>
  </si>
  <si>
    <t>worksheet</t>
  </si>
  <si>
    <t>worksheet.</t>
  </si>
  <si>
    <t>US Dollar</t>
  </si>
  <si>
    <t>Conversion</t>
  </si>
  <si>
    <t>Other</t>
  </si>
  <si>
    <t>Information for Foreign Earned Income Exclusion</t>
  </si>
  <si>
    <t>Employer's Name:</t>
  </si>
  <si>
    <t>Employer's US Address (if any):</t>
  </si>
  <si>
    <t>Employer's Foreign Address:</t>
  </si>
  <si>
    <t>Type of Company:</t>
  </si>
  <si>
    <t>Foreign Entity</t>
  </si>
  <si>
    <t>U.S. Company</t>
  </si>
  <si>
    <t>Self</t>
  </si>
  <si>
    <t>Foreign Affiliate of a U.S. Company</t>
  </si>
  <si>
    <t>Other (specify)</t>
  </si>
  <si>
    <t>Date you moved outside the U.S.:</t>
  </si>
  <si>
    <t>Note:  To start a new line, press ALT-ENTER.</t>
  </si>
  <si>
    <t>Living Quarters Abroad:</t>
  </si>
  <si>
    <t>Purchased home</t>
  </si>
  <si>
    <t>Rented house or apartment</t>
  </si>
  <si>
    <t>Rented room</t>
  </si>
  <si>
    <t>Quarters furnished by Employer</t>
  </si>
  <si>
    <t>BULGARIA</t>
  </si>
  <si>
    <t>BGN</t>
  </si>
  <si>
    <t>COLOMBIA</t>
  </si>
  <si>
    <t>COP</t>
  </si>
  <si>
    <t>Self Only Plan</t>
  </si>
  <si>
    <t>Family Plan</t>
  </si>
  <si>
    <r>
      <rPr>
        <b/>
        <sz val="10"/>
        <rFont val="Arial"/>
        <family val="2"/>
      </rPr>
      <t>X</t>
    </r>
    <r>
      <rPr>
        <sz val="10"/>
        <rFont val="Arial"/>
        <family val="2"/>
      </rPr>
      <t xml:space="preserve"> next to primary email address</t>
    </r>
  </si>
  <si>
    <t>Sales and Use Tax</t>
  </si>
  <si>
    <t xml:space="preserve"> This is where the IRS will send you mail.</t>
  </si>
  <si>
    <t>THANK YOU FOR COMPLETING THE QUESTIONNAIRE</t>
  </si>
  <si>
    <t>DENMARK</t>
  </si>
  <si>
    <t>DKK</t>
  </si>
  <si>
    <t>NORWAY</t>
  </si>
  <si>
    <t>NOK</t>
  </si>
  <si>
    <t>There is no need to send me receipts for your expenses, but you should keep them for your records in case of audit.</t>
  </si>
  <si>
    <t>Checking</t>
  </si>
  <si>
    <t>Savings</t>
  </si>
  <si>
    <t>The date the tax return is e-filed.</t>
  </si>
  <si>
    <t>No</t>
  </si>
  <si>
    <t>Another vehicle available for personal use?</t>
  </si>
  <si>
    <t xml:space="preserve">Is your vehicle leased? </t>
  </si>
  <si>
    <t>Graduate</t>
  </si>
  <si>
    <t>Care Provider's Address</t>
  </si>
  <si>
    <t>Residency &amp; Employers</t>
  </si>
  <si>
    <t xml:space="preserve"> (new clients)</t>
  </si>
  <si>
    <t>Business Address:</t>
  </si>
  <si>
    <t>EIN Number:</t>
  </si>
  <si>
    <t>(if different from home)</t>
  </si>
  <si>
    <t>Contact Information</t>
  </si>
  <si>
    <t>Please complete on the main section of the questionnaire.</t>
  </si>
  <si>
    <t>Partnership/S-Corp/Trust/Estate (Sch. K-1)</t>
  </si>
  <si>
    <t>Number of business days</t>
  </si>
  <si>
    <t>Are you required to pay income taxes in the foreign country in which you reside?</t>
  </si>
  <si>
    <t>Date Entered US</t>
  </si>
  <si>
    <t>Date Left US</t>
  </si>
  <si>
    <t>US</t>
  </si>
  <si>
    <t>What type of visa do you hold in the foreign country?</t>
  </si>
  <si>
    <t xml:space="preserve">  Spouse:</t>
  </si>
  <si>
    <t>If your visa limits your length of stay or employment, what are the conditions?</t>
  </si>
  <si>
    <t>Did you maintain a home in the United States?</t>
  </si>
  <si>
    <t>If yes, was it rented out?</t>
  </si>
  <si>
    <t>If rented out:</t>
  </si>
  <si>
    <t>Names of Occupants</t>
  </si>
  <si>
    <t>Occupants relationship to you</t>
  </si>
  <si>
    <r>
      <t xml:space="preserve">Goods Donated </t>
    </r>
    <r>
      <rPr>
        <sz val="8"/>
        <rFont val="Arial"/>
        <family val="2"/>
      </rPr>
      <t>(clothes, etc.)</t>
    </r>
  </si>
  <si>
    <t>Care Provider's Name</t>
  </si>
  <si>
    <t>SSN or ITIN</t>
  </si>
  <si>
    <t xml:space="preserve">SSN or ITIN:  </t>
  </si>
  <si>
    <t xml:space="preserve">Current Employer:  </t>
  </si>
  <si>
    <t xml:space="preserve">I will primarily contact you by email.  </t>
  </si>
  <si>
    <t>Dependents</t>
  </si>
  <si>
    <t>Direct Deposit &amp; Electronic Funds Withdrawal</t>
  </si>
  <si>
    <t>T/S/J</t>
  </si>
  <si>
    <t>General Information</t>
  </si>
  <si>
    <t>Vehicle year, make and model</t>
  </si>
  <si>
    <t>`</t>
  </si>
  <si>
    <t>TAXPAYER</t>
  </si>
  <si>
    <t>SPOUSE</t>
  </si>
  <si>
    <t>Employer:</t>
  </si>
  <si>
    <t>Referred By:</t>
  </si>
  <si>
    <t xml:space="preserve">SSN:  </t>
  </si>
  <si>
    <t xml:space="preserve">Cost </t>
  </si>
  <si>
    <t>Gain/Loss US$</t>
  </si>
  <si>
    <t>Sales</t>
  </si>
  <si>
    <t>Account Number</t>
  </si>
  <si>
    <t>Name of US Bank</t>
  </si>
  <si>
    <t>JOINT</t>
  </si>
  <si>
    <t>IRA Traditional</t>
  </si>
  <si>
    <t>IRA Roth</t>
  </si>
  <si>
    <t>$</t>
  </si>
  <si>
    <t xml:space="preserve"> </t>
  </si>
  <si>
    <t>James Maertin, C.P.A.</t>
  </si>
  <si>
    <t>james@jamesdance.com</t>
  </si>
  <si>
    <t xml:space="preserve">U.S. Citizen </t>
  </si>
  <si>
    <t xml:space="preserve">Green Card  </t>
  </si>
  <si>
    <t xml:space="preserve">Last Name:  </t>
  </si>
  <si>
    <t xml:space="preserve">First Name:  </t>
  </si>
  <si>
    <t xml:space="preserve">Middle Initial:  </t>
  </si>
  <si>
    <t xml:space="preserve">Social Security #:  </t>
  </si>
  <si>
    <t xml:space="preserve">Date of Birth:  </t>
  </si>
  <si>
    <t>www.jamesdance.com</t>
  </si>
  <si>
    <t>T</t>
  </si>
  <si>
    <t>From</t>
  </si>
  <si>
    <t>To</t>
  </si>
  <si>
    <t>Occupation</t>
  </si>
  <si>
    <t>Where worked</t>
  </si>
  <si>
    <t>(state or country)</t>
  </si>
  <si>
    <t>Present</t>
  </si>
  <si>
    <t>T/S</t>
  </si>
  <si>
    <t>Name of Charity</t>
  </si>
  <si>
    <t>Address of Charity</t>
  </si>
  <si>
    <t>Date Donated</t>
  </si>
  <si>
    <t>Taxpayer (T), Spouse (S), Joint (J)</t>
  </si>
  <si>
    <t>(must be a U.S. bank)</t>
  </si>
  <si>
    <t>Taxpayer (T), Spouse (S)</t>
  </si>
  <si>
    <t>(mm/dd/yy)</t>
  </si>
  <si>
    <t>Taxpayer</t>
  </si>
  <si>
    <t>Spouse</t>
  </si>
  <si>
    <t xml:space="preserve">U.S. Visa  </t>
  </si>
  <si>
    <t>Used Value</t>
  </si>
  <si>
    <t xml:space="preserve">Citizen of:  </t>
  </si>
  <si>
    <r>
      <t xml:space="preserve">Current Address:   </t>
    </r>
    <r>
      <rPr>
        <sz val="10"/>
        <rFont val="Arial"/>
        <family val="2"/>
      </rPr>
      <t>(street, city, state, zip)</t>
    </r>
  </si>
  <si>
    <r>
      <t>From</t>
    </r>
    <r>
      <rPr>
        <sz val="8"/>
        <rFont val="Arial"/>
        <family val="2"/>
      </rPr>
      <t xml:space="preserve"> (mm/dd/yy)</t>
    </r>
  </si>
  <si>
    <r>
      <t>To</t>
    </r>
    <r>
      <rPr>
        <sz val="8"/>
        <rFont val="Arial"/>
        <family val="2"/>
      </rPr>
      <t xml:space="preserve"> (mm/dd/yy)</t>
    </r>
  </si>
  <si>
    <r>
      <t xml:space="preserve">Address  </t>
    </r>
    <r>
      <rPr>
        <sz val="8"/>
        <rFont val="Arial"/>
        <family val="2"/>
      </rPr>
      <t>(street, city, state, zip)</t>
    </r>
  </si>
  <si>
    <t>Charitable Contributions</t>
  </si>
  <si>
    <t>Safe Deposit Box Fee</t>
  </si>
  <si>
    <t>Foreign Income</t>
  </si>
  <si>
    <t>Rental</t>
  </si>
  <si>
    <r>
      <t>SHORT TERM</t>
    </r>
    <r>
      <rPr>
        <sz val="10"/>
        <rFont val="Arial"/>
        <family val="2"/>
      </rPr>
      <t xml:space="preserve"> Capital Gains and Losses - Assets Held One Year or Less</t>
    </r>
  </si>
  <si>
    <t>Date</t>
  </si>
  <si>
    <t>Cost</t>
  </si>
  <si>
    <t>Shares</t>
  </si>
  <si>
    <t>Acquired</t>
  </si>
  <si>
    <t>Sold</t>
  </si>
  <si>
    <t>Click here to go back to questionnaire</t>
  </si>
  <si>
    <t>Checklist of Forms to Send Me</t>
  </si>
  <si>
    <t xml:space="preserve">   JOINT</t>
  </si>
  <si>
    <t>Wages (Form W-2)</t>
  </si>
  <si>
    <t>Interest (1099-INT)</t>
  </si>
  <si>
    <t>Dividends (1099-DIV)</t>
  </si>
  <si>
    <t>Unemployment Compensation (1099-G)</t>
  </si>
  <si>
    <t>Retirement Distributions (1099-R)</t>
  </si>
  <si>
    <t>Mortgage Interest (Form 1098)</t>
  </si>
  <si>
    <t>Student Loan Interest (1098-E)</t>
  </si>
  <si>
    <t>Tuition Expense (Form 1098-T)</t>
  </si>
  <si>
    <t xml:space="preserve">  Specify: </t>
  </si>
  <si>
    <t>Special Situations</t>
  </si>
  <si>
    <t>If any of these apply, please provide additional information:</t>
  </si>
  <si>
    <t>Taxpayer:</t>
  </si>
  <si>
    <t>Spouse:</t>
  </si>
  <si>
    <t>Date Issued:</t>
  </si>
  <si>
    <t>Prior Visa:</t>
  </si>
  <si>
    <t xml:space="preserve">Date First Entered US </t>
  </si>
  <si>
    <t>Destination</t>
  </si>
  <si>
    <t>Work/Pleasure</t>
  </si>
  <si>
    <t>James Maertin, CPA</t>
  </si>
  <si>
    <t>to</t>
  </si>
  <si>
    <t>Self Employed Health Insurance</t>
  </si>
  <si>
    <t>Medical &amp; Dental Expenses</t>
  </si>
  <si>
    <t>If you have employees:</t>
  </si>
  <si>
    <t>Pension and Profit Sharing Plans</t>
  </si>
  <si>
    <t>US $</t>
  </si>
  <si>
    <t>GTQ</t>
  </si>
  <si>
    <t>GUATEMALA</t>
  </si>
  <si>
    <t>PERU</t>
  </si>
  <si>
    <t>HAITI</t>
  </si>
  <si>
    <t>SOUTH KOREA</t>
  </si>
  <si>
    <t>TONGA</t>
  </si>
  <si>
    <t>EQUATORIAL GUINEA</t>
  </si>
  <si>
    <t>TANZANIA</t>
  </si>
  <si>
    <t>PEN</t>
  </si>
  <si>
    <t>KRW</t>
  </si>
  <si>
    <t>Click here to go back to main questionnaire</t>
  </si>
  <si>
    <t>TZS</t>
  </si>
  <si>
    <t>TOP</t>
  </si>
  <si>
    <t>XAF</t>
  </si>
  <si>
    <t>HTG</t>
  </si>
  <si>
    <t>Total miles for year (personal &amp; business)</t>
  </si>
  <si>
    <t>Business Name:</t>
  </si>
  <si>
    <t>(if not your own name)</t>
  </si>
  <si>
    <t>(if applicable)</t>
  </si>
  <si>
    <t xml:space="preserve">Vehicle Expenses </t>
  </si>
  <si>
    <t>Year, make and model</t>
  </si>
  <si>
    <t>Dates used:</t>
  </si>
  <si>
    <t>Gas &amp; oil</t>
  </si>
  <si>
    <t>Repairs/tires</t>
  </si>
  <si>
    <t>Lease payments</t>
  </si>
  <si>
    <t>Auto Insurance</t>
  </si>
  <si>
    <t>Garage rent</t>
  </si>
  <si>
    <t>Auto Club (AAA)</t>
  </si>
  <si>
    <t xml:space="preserve">Home Office </t>
  </si>
  <si>
    <r>
      <t>General Rules</t>
    </r>
    <r>
      <rPr>
        <sz val="10"/>
        <rFont val="Arial"/>
        <family val="2"/>
      </rPr>
      <t>:</t>
    </r>
  </si>
  <si>
    <t>Total area of home (sq. ft.)</t>
  </si>
  <si>
    <t>Area used exclusively for business (sq. ft.)</t>
  </si>
  <si>
    <t>Rent  $</t>
  </si>
  <si>
    <t>X</t>
  </si>
  <si>
    <t>months</t>
  </si>
  <si>
    <t>Home Owners:</t>
  </si>
  <si>
    <t>Adjusted Basis of Property:</t>
  </si>
  <si>
    <t>Rental Property</t>
  </si>
  <si>
    <t>Rental Property 1</t>
  </si>
  <si>
    <t>Rental Property 2</t>
  </si>
  <si>
    <t>Rental Property 3</t>
  </si>
  <si>
    <t>Rental Property 4</t>
  </si>
  <si>
    <t>Ownership</t>
  </si>
  <si>
    <t>Jointly owned with spouse</t>
  </si>
  <si>
    <t>Jointly owned with non-spouse</t>
  </si>
  <si>
    <t>%</t>
  </si>
  <si>
    <t>Property Address</t>
  </si>
  <si>
    <t>Yes</t>
  </si>
  <si>
    <t>Date placed in service</t>
  </si>
  <si>
    <t>mm/dd/yy</t>
  </si>
  <si>
    <t>(i.e., made available for rent, can be past year)</t>
  </si>
  <si>
    <t>Date taken out of service</t>
  </si>
  <si>
    <t>(i.e., no longer available for rent)</t>
  </si>
  <si>
    <t>No.  Percentage rented out</t>
  </si>
  <si>
    <t xml:space="preserve">Complete this worksheet if:  </t>
  </si>
  <si>
    <t>If you received Form 1099-B reporting both sales and cost basis, just email me the form.</t>
  </si>
  <si>
    <t>UNITED KINGDOM</t>
  </si>
  <si>
    <t>ARGENTINA</t>
  </si>
  <si>
    <t>AUSTRALIA</t>
  </si>
  <si>
    <t>BAHRAIN</t>
  </si>
  <si>
    <t>BRAZIL</t>
  </si>
  <si>
    <t>CANADA</t>
  </si>
  <si>
    <t>CHILE</t>
  </si>
  <si>
    <t>CHINA</t>
  </si>
  <si>
    <t>CROATIA</t>
  </si>
  <si>
    <t>CZECH REPUBLIC</t>
  </si>
  <si>
    <t>HONG KONG</t>
  </si>
  <si>
    <t>INDIA</t>
  </si>
  <si>
    <t>JAPAN</t>
  </si>
  <si>
    <t>MEXICO</t>
  </si>
  <si>
    <t>MOROCCO</t>
  </si>
  <si>
    <t>NEW ZEALAND</t>
  </si>
  <si>
    <t>OMAN</t>
  </si>
  <si>
    <t>POLAND</t>
  </si>
  <si>
    <t>RUSSIA</t>
  </si>
  <si>
    <t>SAUDI ARABIA</t>
  </si>
  <si>
    <t>SINGAPORE</t>
  </si>
  <si>
    <t>SOUTH AFRICA</t>
  </si>
  <si>
    <t>SWEDEN</t>
  </si>
  <si>
    <t>SWITZERLAND</t>
  </si>
  <si>
    <t>THAILAND</t>
  </si>
  <si>
    <t>TURKEY</t>
  </si>
  <si>
    <t>UKRAINE</t>
  </si>
  <si>
    <t>UNITED ARAB EMIRATES</t>
  </si>
  <si>
    <t>Number of</t>
  </si>
  <si>
    <t>rental worksheet</t>
  </si>
  <si>
    <t>trades worksheet</t>
  </si>
  <si>
    <t xml:space="preserve">Interest, Dividend, Other Income </t>
  </si>
  <si>
    <t>Please enter on the</t>
  </si>
  <si>
    <t xml:space="preserve">Foreign </t>
  </si>
  <si>
    <t>US Dollars</t>
  </si>
  <si>
    <t>If foreign rental, amount of foreign income tax paid on the gross rental income</t>
  </si>
  <si>
    <t>Rental Expenses</t>
  </si>
  <si>
    <t>Auto and travel</t>
  </si>
  <si>
    <t>Cleaning and maintenance</t>
  </si>
  <si>
    <t>Legal and other professional fees</t>
  </si>
  <si>
    <t>Management fees</t>
  </si>
  <si>
    <t>Mortgage interest paid to banks, etc.</t>
  </si>
  <si>
    <t>Other interest</t>
  </si>
  <si>
    <t>Property taxes</t>
  </si>
  <si>
    <t>Capital Improvements</t>
  </si>
  <si>
    <t>If you converted a personal property to a rental property, your basis is the lesser of the fair market value or the adjusted basis of the property</t>
  </si>
  <si>
    <t>Value of land in price of property</t>
  </si>
  <si>
    <t>Number of days rented at fair market value</t>
  </si>
  <si>
    <t>Vacation/short-term</t>
  </si>
  <si>
    <t>AED</t>
  </si>
  <si>
    <t>ARS</t>
  </si>
  <si>
    <t>BHD</t>
  </si>
  <si>
    <t>CLP</t>
  </si>
  <si>
    <t>Name of Employer</t>
  </si>
  <si>
    <t>GBP, EUR, etc.</t>
  </si>
  <si>
    <t>CZK</t>
  </si>
  <si>
    <t>HRK</t>
  </si>
  <si>
    <t xml:space="preserve">Self Employment Income </t>
  </si>
  <si>
    <t xml:space="preserve">     Please enter on the </t>
  </si>
  <si>
    <t>self employment worksheet</t>
  </si>
  <si>
    <t>MAD</t>
  </si>
  <si>
    <t xml:space="preserve">Rental Income </t>
  </si>
  <si>
    <t>NZD</t>
  </si>
  <si>
    <t>OMR</t>
  </si>
  <si>
    <t>SAR</t>
  </si>
  <si>
    <t>SEK</t>
  </si>
  <si>
    <t>Type of</t>
  </si>
  <si>
    <t>THB</t>
  </si>
  <si>
    <t>Income</t>
  </si>
  <si>
    <t>UAH</t>
  </si>
  <si>
    <t xml:space="preserve">Total Business Days </t>
  </si>
  <si>
    <t>U.S. Work Days</t>
  </si>
  <si>
    <t>You Worked in the Year</t>
  </si>
  <si>
    <t>Revise figures as necessary.</t>
  </si>
  <si>
    <t>Complete the</t>
  </si>
  <si>
    <t>Dependent 1</t>
  </si>
  <si>
    <t>Dependent 2</t>
  </si>
  <si>
    <t>Condo Maintenance Fees</t>
  </si>
  <si>
    <t>Co-op Maintenance Fees*</t>
  </si>
  <si>
    <t>HOA (homeowners association) Fees</t>
  </si>
  <si>
    <t>If you have other situations or questions, list them here or send me an email:</t>
  </si>
  <si>
    <r>
      <t xml:space="preserve">Settlement Costs </t>
    </r>
    <r>
      <rPr>
        <sz val="8"/>
        <rFont val="Arial"/>
        <family val="2"/>
      </rPr>
      <t>(abstract fees, legal fees, recording fees, surveys, transfer taxes, title insurance)</t>
    </r>
  </si>
  <si>
    <t xml:space="preserve">Capital Improvements made to property before it was made available for rent:  </t>
  </si>
  <si>
    <t>Value of land in price of property:</t>
  </si>
  <si>
    <t>Other Tax Form</t>
  </si>
  <si>
    <t>Is the entire property available for rental use?</t>
  </si>
  <si>
    <t>Advertising</t>
  </si>
  <si>
    <t>Commissions</t>
  </si>
  <si>
    <t>Insurance</t>
  </si>
  <si>
    <t>Repairs</t>
  </si>
  <si>
    <t>Supplies</t>
  </si>
  <si>
    <t>Water &amp; Sewer</t>
  </si>
  <si>
    <t>Utilities</t>
  </si>
  <si>
    <t>Garden Maintenance</t>
  </si>
  <si>
    <t>Description</t>
  </si>
  <si>
    <t>Total</t>
  </si>
  <si>
    <t>IRS Publication 527:  Residential Rental Property</t>
  </si>
  <si>
    <t>Type of Business:</t>
  </si>
  <si>
    <t xml:space="preserve"> (please be specific, e.g., if consultant, in what field?)</t>
  </si>
  <si>
    <t>Self-Employment Income</t>
  </si>
  <si>
    <t>Amount</t>
  </si>
  <si>
    <t>Self Employment Expenses</t>
  </si>
  <si>
    <t xml:space="preserve">Taxpayer:  </t>
  </si>
  <si>
    <t xml:space="preserve">Spouse:  </t>
  </si>
  <si>
    <r>
      <t xml:space="preserve">To qualify, a portion of your home or a separate structure must be used </t>
    </r>
    <r>
      <rPr>
        <u/>
        <sz val="10"/>
        <rFont val="Arial"/>
        <family val="2"/>
      </rPr>
      <t>exclusively</t>
    </r>
    <r>
      <rPr>
        <sz val="10"/>
        <rFont val="Arial"/>
        <family val="2"/>
      </rPr>
      <t xml:space="preserve"> on a </t>
    </r>
    <r>
      <rPr>
        <u/>
        <sz val="10"/>
        <rFont val="Arial"/>
        <family val="2"/>
      </rPr>
      <t>regular</t>
    </r>
    <r>
      <rPr>
        <sz val="10"/>
        <rFont val="Arial"/>
        <family val="2"/>
      </rPr>
      <t xml:space="preserve"> basis:</t>
    </r>
  </si>
  <si>
    <t xml:space="preserve">(1)  As the principal place of your business (this includes a place where you conduct administrative or management </t>
  </si>
  <si>
    <t xml:space="preserve">activities of the business if there is no other fixed location to conduct them), or </t>
  </si>
  <si>
    <t>Note:  If you used more than one vehicle during the year, please I will need the expenses listed separately</t>
  </si>
  <si>
    <t xml:space="preserve">for each vehicle.  </t>
  </si>
  <si>
    <r>
      <t>Vehicle 1:</t>
    </r>
    <r>
      <rPr>
        <sz val="10"/>
        <rFont val="Arial"/>
        <family val="2"/>
      </rPr>
      <t xml:space="preserve">  </t>
    </r>
  </si>
  <si>
    <r>
      <t>Vehicle 2:</t>
    </r>
    <r>
      <rPr>
        <sz val="10"/>
        <rFont val="Arial"/>
        <family val="2"/>
      </rPr>
      <t xml:space="preserve">  </t>
    </r>
  </si>
  <si>
    <t>Entered US</t>
  </si>
  <si>
    <t>Left US</t>
  </si>
  <si>
    <t>EUR</t>
  </si>
  <si>
    <t>GBP</t>
  </si>
  <si>
    <t>AUD</t>
  </si>
  <si>
    <t>BRL</t>
  </si>
  <si>
    <t>CAD</t>
  </si>
  <si>
    <t>CNY</t>
  </si>
  <si>
    <t>HKD</t>
  </si>
  <si>
    <t>INR</t>
  </si>
  <si>
    <t>JPY</t>
  </si>
  <si>
    <t>MXN</t>
  </si>
  <si>
    <t>PLN</t>
  </si>
  <si>
    <t>RUB</t>
  </si>
  <si>
    <t>SGD</t>
  </si>
  <si>
    <t>ZAR</t>
  </si>
  <si>
    <t>CHF</t>
  </si>
  <si>
    <t>TRY</t>
  </si>
  <si>
    <t>Total business miles</t>
  </si>
  <si>
    <t xml:space="preserve">If you want me to calculate actual expenses, which </t>
  </si>
  <si>
    <t>may be more than standard mileage:</t>
  </si>
  <si>
    <t>List total expenses incurred between the dates below:</t>
  </si>
  <si>
    <t>(I will calculate the business percentage)</t>
  </si>
  <si>
    <t>Estimated Tax Payments</t>
  </si>
  <si>
    <t>FEDERAL PAYMENTS</t>
  </si>
  <si>
    <t>If "Yes," did you or will you file all required Forms 1099?</t>
  </si>
  <si>
    <t>Primary Residence</t>
  </si>
  <si>
    <t>Additional Personal Residences</t>
  </si>
  <si>
    <t>Second Home</t>
  </si>
  <si>
    <r>
      <t>LONG TERM</t>
    </r>
    <r>
      <rPr>
        <sz val="10"/>
        <rFont val="Arial"/>
        <family val="2"/>
      </rPr>
      <t xml:space="preserve"> Capital Gains and Losses - Assets Held More Than One Year</t>
    </r>
  </si>
  <si>
    <t>Exchange</t>
  </si>
  <si>
    <t>Rate</t>
  </si>
  <si>
    <t>Housing Costs</t>
  </si>
  <si>
    <t>Eligible housing expenses include rent, the fair rental value of housing provided in kind by your employer, utilities (other than telephone charges), real and personal property insurance, rental of furniture and accessories, repairs, and residential parking.</t>
  </si>
  <si>
    <t>Long term care premium</t>
  </si>
  <si>
    <t>Your ownership %</t>
  </si>
  <si>
    <t>Rental Property 5</t>
  </si>
  <si>
    <t>Rental Property 6</t>
  </si>
  <si>
    <t>Please complete any fields that apply:</t>
  </si>
  <si>
    <t>Social Security (Form 1099-SSA)</t>
  </si>
  <si>
    <t>Information for Foreign Housing Exclusion/Deduction</t>
  </si>
  <si>
    <t>List Other Expenses (Describe below)</t>
  </si>
  <si>
    <t>Generally, if you made a single non-cash contribution of more than $5,000, you are required to submit an appraisal.</t>
  </si>
  <si>
    <t>NYS Form 1099-G.</t>
  </si>
  <si>
    <t>Yes*</t>
  </si>
  <si>
    <r>
      <t xml:space="preserve">Check if you will prepare and file your own FBAR.   </t>
    </r>
    <r>
      <rPr>
        <i/>
        <sz val="9"/>
        <rFont val="Arial"/>
        <family val="2"/>
      </rPr>
      <t>Note, you may still be required to submit Form 8938 with your tax return.</t>
    </r>
  </si>
  <si>
    <t xml:space="preserve">Check if you want me to prepare and file your FBAR.   You must complete the </t>
  </si>
  <si>
    <t>Foreign Accounts worksheet</t>
  </si>
  <si>
    <t>Statement of Specified Foreign Financial Assets (Form 8938)</t>
  </si>
  <si>
    <t xml:space="preserve">If so, please complete the </t>
  </si>
  <si>
    <t>Living in the United States</t>
  </si>
  <si>
    <r>
      <t xml:space="preserve">Living </t>
    </r>
    <r>
      <rPr>
        <b/>
        <u/>
        <sz val="10"/>
        <rFont val="Arial"/>
        <family val="2"/>
      </rPr>
      <t>outside</t>
    </r>
    <r>
      <rPr>
        <b/>
        <sz val="10"/>
        <rFont val="Arial"/>
        <family val="2"/>
      </rPr>
      <t xml:space="preserve"> the United States</t>
    </r>
  </si>
  <si>
    <t>Single or married filing separately</t>
  </si>
  <si>
    <t>Married filing jointly</t>
  </si>
  <si>
    <t xml:space="preserve">    If so, you may be required to file</t>
  </si>
  <si>
    <t>Form 3520.</t>
  </si>
  <si>
    <t>To save time, you can copy and paste the bank info from your questionnaire last year.</t>
  </si>
  <si>
    <t xml:space="preserve"> Account 1</t>
  </si>
  <si>
    <t xml:space="preserve"> Account 2</t>
  </si>
  <si>
    <t xml:space="preserve"> Account 3</t>
  </si>
  <si>
    <t xml:space="preserve"> Account 4</t>
  </si>
  <si>
    <t xml:space="preserve"> Account 5</t>
  </si>
  <si>
    <t xml:space="preserve"> Account 6</t>
  </si>
  <si>
    <t xml:space="preserve"> Account 7</t>
  </si>
  <si>
    <t xml:space="preserve"> Account 8</t>
  </si>
  <si>
    <t xml:space="preserve"> Account 9</t>
  </si>
  <si>
    <t xml:space="preserve"> Account 10</t>
  </si>
  <si>
    <t xml:space="preserve"> Account 11</t>
  </si>
  <si>
    <t xml:space="preserve"> Account 12</t>
  </si>
  <si>
    <t xml:space="preserve"> Account 13</t>
  </si>
  <si>
    <t xml:space="preserve"> Account 14</t>
  </si>
  <si>
    <t xml:space="preserve"> Account 15</t>
  </si>
  <si>
    <t xml:space="preserve"> Account 16</t>
  </si>
  <si>
    <t xml:space="preserve"> Account 17</t>
  </si>
  <si>
    <t xml:space="preserve"> Account 18</t>
  </si>
  <si>
    <t xml:space="preserve"> Account 19</t>
  </si>
  <si>
    <t xml:space="preserve"> Account 20</t>
  </si>
  <si>
    <t xml:space="preserve"> Account 21</t>
  </si>
  <si>
    <t xml:space="preserve"> Account 22</t>
  </si>
  <si>
    <t xml:space="preserve"> Account 23</t>
  </si>
  <si>
    <t xml:space="preserve"> Account 24</t>
  </si>
  <si>
    <t>Name of Bank or Financial Institution</t>
  </si>
  <si>
    <t>Street Address:</t>
  </si>
  <si>
    <t>City, Postal Code, Country:</t>
  </si>
  <si>
    <t>Type of Account</t>
  </si>
  <si>
    <t>Bank</t>
  </si>
  <si>
    <t>Foreign currency in which acct is maintained</t>
  </si>
  <si>
    <t>EUR, GBP, AUD, etc.</t>
  </si>
  <si>
    <t>If interest, dividends, etc. was earned:</t>
  </si>
  <si>
    <t>*Report on main questionnaire under Foreign Income</t>
  </si>
  <si>
    <r>
      <t xml:space="preserve">Complete only if you are required to File Form 8938   </t>
    </r>
    <r>
      <rPr>
        <b/>
        <i/>
        <sz val="10"/>
        <color theme="0"/>
        <rFont val="Arial"/>
        <family val="2"/>
      </rPr>
      <t>(don't include accounts listed above)</t>
    </r>
  </si>
  <si>
    <t xml:space="preserve"> Asset 1</t>
  </si>
  <si>
    <t xml:space="preserve"> Asset 2</t>
  </si>
  <si>
    <t xml:space="preserve"> Asset 3</t>
  </si>
  <si>
    <t xml:space="preserve"> Asset 4</t>
  </si>
  <si>
    <t xml:space="preserve"> Asset 5</t>
  </si>
  <si>
    <t xml:space="preserve"> Asset 6</t>
  </si>
  <si>
    <t xml:space="preserve"> Asset 7</t>
  </si>
  <si>
    <t xml:space="preserve"> Asset 8</t>
  </si>
  <si>
    <t xml:space="preserve"> Asset 9</t>
  </si>
  <si>
    <t xml:space="preserve"> Asset 10</t>
  </si>
  <si>
    <t xml:space="preserve"> Asset 11</t>
  </si>
  <si>
    <t xml:space="preserve"> Asset 12</t>
  </si>
  <si>
    <t xml:space="preserve"> Asset 13</t>
  </si>
  <si>
    <t xml:space="preserve"> Asset 14</t>
  </si>
  <si>
    <t xml:space="preserve"> Asset 15</t>
  </si>
  <si>
    <t xml:space="preserve"> Asset 16</t>
  </si>
  <si>
    <t xml:space="preserve"> Asset 17</t>
  </si>
  <si>
    <t xml:space="preserve"> Asset 18</t>
  </si>
  <si>
    <t xml:space="preserve"> Asset 19</t>
  </si>
  <si>
    <t xml:space="preserve"> Asset 20</t>
  </si>
  <si>
    <t xml:space="preserve"> Asset 21</t>
  </si>
  <si>
    <t xml:space="preserve"> Asset 22</t>
  </si>
  <si>
    <t xml:space="preserve"> Asset 23</t>
  </si>
  <si>
    <t xml:space="preserve"> Asset 24</t>
  </si>
  <si>
    <t>Description of Asset</t>
  </si>
  <si>
    <t>Identifying Number or Other Designation</t>
  </si>
  <si>
    <t>Asset jointly owned with spouse</t>
  </si>
  <si>
    <t>No income reported from asset</t>
  </si>
  <si>
    <t>If stock or an interest in a foreign entity</t>
  </si>
  <si>
    <t>Name of Foreign Entity</t>
  </si>
  <si>
    <t>Type of Foreign Entity</t>
  </si>
  <si>
    <t>Partnership</t>
  </si>
  <si>
    <t>Corporation</t>
  </si>
  <si>
    <t>Trust</t>
  </si>
  <si>
    <t>Estate</t>
  </si>
  <si>
    <t>Foreign Entity:  Street Address</t>
  </si>
  <si>
    <r>
      <t xml:space="preserve">If </t>
    </r>
    <r>
      <rPr>
        <b/>
        <u/>
        <sz val="10"/>
        <rFont val="Arial"/>
        <family val="2"/>
      </rPr>
      <t>not</t>
    </r>
    <r>
      <rPr>
        <b/>
        <sz val="10"/>
        <rFont val="Arial"/>
        <family val="2"/>
      </rPr>
      <t xml:space="preserve"> stock or interest in a foreign entity</t>
    </r>
  </si>
  <si>
    <t>Name of Issuer or Counterparty</t>
  </si>
  <si>
    <t>Issuer</t>
  </si>
  <si>
    <t>Counterparty</t>
  </si>
  <si>
    <t>Type of Issuer or Counterparty</t>
  </si>
  <si>
    <t>Individual</t>
  </si>
  <si>
    <t>Check if issuer or counterparty is</t>
  </si>
  <si>
    <t>US Person</t>
  </si>
  <si>
    <t>Foreign Person</t>
  </si>
  <si>
    <t>Issuer or Counterparty:  Street Address</t>
  </si>
  <si>
    <t>Foreign Accounts, Assets and Trusts</t>
  </si>
  <si>
    <t xml:space="preserve">   *If yes:</t>
  </si>
  <si>
    <t>Foreign Trusts (Form 3520)</t>
  </si>
  <si>
    <t>FBAR &amp; 8938 Info</t>
  </si>
  <si>
    <t xml:space="preserve">      See </t>
  </si>
  <si>
    <t>for the types of accounts required to be reported on an FBAR.</t>
  </si>
  <si>
    <t xml:space="preserve">    See</t>
  </si>
  <si>
    <t>for reportable accounts/assets.</t>
  </si>
  <si>
    <t>Code</t>
  </si>
  <si>
    <t>See filing requirements</t>
  </si>
  <si>
    <t>Penalties for willful failure to file an FBAR and Form 8938 are potentially severe.</t>
  </si>
  <si>
    <t>Average</t>
  </si>
  <si>
    <r>
      <rPr>
        <b/>
        <sz val="10"/>
        <rFont val="Arial"/>
        <family val="2"/>
      </rPr>
      <t xml:space="preserve">Foreign Income: </t>
    </r>
    <r>
      <rPr>
        <sz val="10"/>
        <rFont val="Arial"/>
        <family val="2"/>
      </rPr>
      <t xml:space="preserve"> Report your income at gross (in French, brut) - do not subtract deductions and allowances that are permitted under foreign tax law.   Gross income from work should also include any cash or noncash benefits your employer provided such as housing, car, home leave, tuition, meals, etc.</t>
    </r>
  </si>
  <si>
    <r>
      <rPr>
        <b/>
        <sz val="10"/>
        <rFont val="Arial"/>
        <family val="2"/>
      </rPr>
      <t>Prior year refund:</t>
    </r>
    <r>
      <rPr>
        <sz val="10"/>
        <rFont val="Arial"/>
        <family val="2"/>
      </rPr>
      <t xml:space="preserve">  Let me know if you will be receiving a foreign tax refund of taxes claimed on a prior year return. </t>
    </r>
  </si>
  <si>
    <t>Income Tax</t>
  </si>
  <si>
    <t xml:space="preserve"> Account 25</t>
  </si>
  <si>
    <t xml:space="preserve"> Asset 25</t>
  </si>
  <si>
    <t>Health Insurance (Form 1095)</t>
  </si>
  <si>
    <t>Tax Overpayment (1099-G)</t>
  </si>
  <si>
    <t xml:space="preserve">Note:  A loan of cash or marketable securities is generally considered to be a distribution. </t>
  </si>
  <si>
    <t>Note, the FBAR and Form 8938 use</t>
  </si>
  <si>
    <t>for income I use the average exchange rate.</t>
  </si>
  <si>
    <t>EURO</t>
  </si>
  <si>
    <t>INDONESIA</t>
  </si>
  <si>
    <t>KENYA</t>
  </si>
  <si>
    <t>PAKISTAN</t>
  </si>
  <si>
    <t>Federal Reserve Annual Exchange Rates</t>
  </si>
  <si>
    <t>IDR</t>
  </si>
  <si>
    <t>KES</t>
  </si>
  <si>
    <t>PKR</t>
  </si>
  <si>
    <t>year-end exchange rates (12/31) whereas</t>
  </si>
  <si>
    <t>Currency code in which acct is maintained</t>
  </si>
  <si>
    <t>Date Sold</t>
  </si>
  <si>
    <t>Sales Price</t>
  </si>
  <si>
    <t>Foreign</t>
  </si>
  <si>
    <t>Currency Code</t>
  </si>
  <si>
    <t>Fx on Date</t>
  </si>
  <si>
    <t>Cost Basis</t>
  </si>
  <si>
    <t>http://www.oanda.com/currency/converter/</t>
  </si>
  <si>
    <t xml:space="preserve">Go to  </t>
  </si>
  <si>
    <t>and change the date to the dates you sold and acquired the shares in order to convert to U.S. dollars.</t>
  </si>
  <si>
    <t>on Capital Gains</t>
  </si>
  <si>
    <t>(US Dollars)</t>
  </si>
  <si>
    <t xml:space="preserve">on date foreign </t>
  </si>
  <si>
    <t>tax was paid</t>
  </si>
  <si>
    <t>Exchange rate</t>
  </si>
  <si>
    <t xml:space="preserve">Foreign Income Tax Paid </t>
  </si>
  <si>
    <t>Gain/Loss</t>
  </si>
  <si>
    <t>Date Acquired</t>
  </si>
  <si>
    <t>worked for your employer</t>
  </si>
  <si>
    <t>Days</t>
  </si>
  <si>
    <t>in the US*</t>
  </si>
  <si>
    <t>* Generally, any days worked in the U.S. are taxable and cannot be excluded from income or applied against foreign taxes.</t>
  </si>
  <si>
    <r>
      <t xml:space="preserve">* You </t>
    </r>
    <r>
      <rPr>
        <b/>
        <sz val="10"/>
        <rFont val="Arial"/>
        <family val="2"/>
      </rPr>
      <t>received a gift of more than $100,000</t>
    </r>
    <r>
      <rPr>
        <sz val="10"/>
        <rFont val="Arial"/>
        <family val="2"/>
      </rPr>
      <t xml:space="preserve"> from a nonresident alien or a foreign estate.  (This is not taxable, but there are reporting requirements).</t>
    </r>
  </si>
  <si>
    <r>
      <t xml:space="preserve">*  You became legally separated from your spouse under a </t>
    </r>
    <r>
      <rPr>
        <b/>
        <sz val="10"/>
        <rFont val="Arial"/>
        <family val="2"/>
      </rPr>
      <t>divorce</t>
    </r>
    <r>
      <rPr>
        <sz val="10"/>
        <rFont val="Arial"/>
        <family val="2"/>
      </rPr>
      <t xml:space="preserve"> or separate maintenance decree.</t>
    </r>
  </si>
  <si>
    <t xml:space="preserve">Total </t>
  </si>
  <si>
    <r>
      <rPr>
        <sz val="10"/>
        <rFont val="Arial"/>
        <family val="2"/>
      </rPr>
      <t xml:space="preserve">* You installed energy efficient property run by </t>
    </r>
    <r>
      <rPr>
        <b/>
        <sz val="10"/>
        <rFont val="Arial"/>
        <family val="2"/>
      </rPr>
      <t>solar</t>
    </r>
    <r>
      <rPr>
        <sz val="10"/>
        <rFont val="Arial"/>
        <family val="2"/>
      </rPr>
      <t>, fuel cell, wind or geothermal in your U.S. home.</t>
    </r>
  </si>
  <si>
    <t>Terms &amp; Conditions.</t>
  </si>
  <si>
    <t xml:space="preserve"> working on your tax return.  As such, you agree to my</t>
  </si>
  <si>
    <t xml:space="preserve"> By submitting your information to me to prepare your tax return, you have accepted the offer of service which is effective once I start </t>
  </si>
  <si>
    <t>Dependent</t>
  </si>
  <si>
    <t>No income reported on tax return</t>
  </si>
  <si>
    <t xml:space="preserve"> No income reported on tax return</t>
  </si>
  <si>
    <t xml:space="preserve"> Asset jointly owned with spouse</t>
  </si>
  <si>
    <t>Income reported on tax return*</t>
  </si>
  <si>
    <t>(name)</t>
  </si>
  <si>
    <t>Securities</t>
  </si>
  <si>
    <t xml:space="preserve">If your dependent child had more than $10,000 aggregate in foreign accounts, your child will need to file a separate FBAR even if you include those same accounts on your FBAR as custodian.  </t>
  </si>
  <si>
    <t>Source:</t>
  </si>
  <si>
    <t>Did you actively participate in rental activity?</t>
  </si>
  <si>
    <t xml:space="preserve">Made management decisions such as approving new tenants &amp; expenditures, deciding on rental terms, etc. </t>
  </si>
  <si>
    <t xml:space="preserve">(3)  You received Form 1099-B, but the cost basis of a sale was not reported.  </t>
  </si>
  <si>
    <r>
      <t xml:space="preserve">* You had </t>
    </r>
    <r>
      <rPr>
        <b/>
        <sz val="10"/>
        <rFont val="Arial"/>
        <family val="2"/>
      </rPr>
      <t>other income</t>
    </r>
    <r>
      <rPr>
        <sz val="10"/>
        <rFont val="Arial"/>
        <family val="2"/>
      </rPr>
      <t xml:space="preserve"> not otherwise indicated on the questionnaire (digital currency profits, gambling, jury duty, cancellation of debt, bartering, etc.).</t>
    </r>
  </si>
  <si>
    <r>
      <t xml:space="preserve">Payer </t>
    </r>
    <r>
      <rPr>
        <sz val="9"/>
        <rFont val="Arial"/>
        <family val="2"/>
      </rPr>
      <t>(bank name, etc.)</t>
    </r>
  </si>
  <si>
    <t>A dependent is required to file a separate FBAR if he/she had more than $10K aggregate in all foreign accounts.</t>
  </si>
  <si>
    <t>(1) You sold shares or other assets that were bought/sold in a foreign currency (not reported on Form 1099-B)</t>
  </si>
  <si>
    <t>Work</t>
  </si>
  <si>
    <t>Home</t>
  </si>
  <si>
    <t>Cell</t>
  </si>
  <si>
    <r>
      <rPr>
        <b/>
        <sz val="10"/>
        <color rgb="FFFF0000"/>
        <rFont val="Arial"/>
        <family val="2"/>
      </rPr>
      <t xml:space="preserve">New Clients: </t>
    </r>
    <r>
      <rPr>
        <sz val="10"/>
        <rFont val="Arial"/>
        <family val="2"/>
      </rPr>
      <t xml:space="preserve"> If you're filing a </t>
    </r>
    <r>
      <rPr>
        <b/>
        <u/>
        <sz val="10"/>
        <rFont val="Arial"/>
        <family val="2"/>
      </rPr>
      <t>New York tax return</t>
    </r>
    <r>
      <rPr>
        <sz val="10"/>
        <rFont val="Arial"/>
        <family val="2"/>
      </rPr>
      <t xml:space="preserve"> (resident or nonresident), please email me a copy of your driver's license or state ID card.</t>
    </r>
  </si>
  <si>
    <t>Last Name</t>
  </si>
  <si>
    <t>Dependent 3</t>
  </si>
  <si>
    <t>Dependent 4</t>
  </si>
  <si>
    <t>First Name, Middle Initial</t>
  </si>
  <si>
    <t>Date of Birth (mm/dd/yy)</t>
  </si>
  <si>
    <t>Lived with you all year?</t>
  </si>
  <si>
    <t xml:space="preserve">Dependent care/childcare expense while you worked, looked for work, or studied:  </t>
  </si>
  <si>
    <t>(4) School tuition only qualifies up to the pre-school level.  Include nursery, preschool, day camp, after school childcare, and vacation care.</t>
  </si>
  <si>
    <t>Do not list spouse</t>
  </si>
  <si>
    <t>Name of College/University</t>
  </si>
  <si>
    <t>Address of College/University</t>
  </si>
  <si>
    <t>Half to full time student?</t>
  </si>
  <si>
    <t>Required Course Materials</t>
  </si>
  <si>
    <t>Dependent Higher Education</t>
  </si>
  <si>
    <t xml:space="preserve">     Separate expenses attributable to each child.  </t>
  </si>
  <si>
    <t>Mortgage Interest from home acquisition &amp; home equity debt used to buy, build, or substantially improve your home</t>
  </si>
  <si>
    <t>You paid interest on a home equity loan that was NOT used to buy, build or substantially improve your home.</t>
  </si>
  <si>
    <t>Property Taxes</t>
  </si>
  <si>
    <t xml:space="preserve">Mortgage Interest </t>
  </si>
  <si>
    <t>Medical Expenses</t>
  </si>
  <si>
    <t xml:space="preserve"> Taxpayer, spouse and dependents</t>
  </si>
  <si>
    <t>property taxes is limited to a combined, total deduction of $10,000 ($5,000 if married filing separately).  This limit doesn't apply to rental properties.</t>
  </si>
  <si>
    <t>Interest on a home equity loans used for any other purpose is not deductible</t>
  </si>
  <si>
    <t>Federal Itemized Deductions</t>
  </si>
  <si>
    <t>EIN of College/University (if in USA)</t>
  </si>
  <si>
    <t>Child/Dependent Tax Return</t>
  </si>
  <si>
    <t>* You need me to prepare a tax return for your dependent child.</t>
  </si>
  <si>
    <t xml:space="preserve">Charitable contributions must be supported with a donation receipt, letter or bank record.   </t>
  </si>
  <si>
    <t>Donation Value</t>
  </si>
  <si>
    <t>(on social security card)</t>
  </si>
  <si>
    <t>Auto expenses for donating goods or performing charitable services:</t>
  </si>
  <si>
    <t xml:space="preserve">If so, enter the cost of merchandise you purchased out-of-state or online for which you did not pay the required amount of sales tax.  </t>
  </si>
  <si>
    <t>Travel &amp; Lodging (out of town):</t>
  </si>
  <si>
    <t>Computer Supplies</t>
  </si>
  <si>
    <t>Phone/Internet</t>
  </si>
  <si>
    <t>Seminars/Training</t>
  </si>
  <si>
    <t>Other:  Description</t>
  </si>
  <si>
    <t>If you worked for a New York employer while living in another state (NJ, CT, etc.), did you have business days (required by your employer)</t>
  </si>
  <si>
    <t xml:space="preserve"> worked outside New York State?  </t>
  </si>
  <si>
    <t>Massachusetts</t>
  </si>
  <si>
    <t>New Jersey</t>
  </si>
  <si>
    <t>Connecticut</t>
  </si>
  <si>
    <t>Address of College/University (cont'd)</t>
  </si>
  <si>
    <t>Care Provider's Address (cont'd)</t>
  </si>
  <si>
    <t>State Specific</t>
  </si>
  <si>
    <t>*Don't include tuition/fees paid by tax-free funds such as scholarships &amp; grants</t>
  </si>
  <si>
    <t>City/State/Zip/Country</t>
  </si>
  <si>
    <t>Street Address</t>
  </si>
  <si>
    <t>Outside US</t>
  </si>
  <si>
    <r>
      <rPr>
        <b/>
        <sz val="10"/>
        <rFont val="Arial"/>
        <family val="2"/>
      </rPr>
      <t>Date</t>
    </r>
    <r>
      <rPr>
        <sz val="10"/>
        <rFont val="Arial"/>
        <family val="2"/>
      </rPr>
      <t xml:space="preserve"> mm/dd/yy</t>
    </r>
  </si>
  <si>
    <t>Purpose</t>
  </si>
  <si>
    <t>Student Loan Interest Paid</t>
  </si>
  <si>
    <t>Other Information</t>
  </si>
  <si>
    <t>Merchant/Credit Card (Form 1099-K)</t>
  </si>
  <si>
    <t>Trades - sale/disposition of capital assets</t>
  </si>
  <si>
    <t>For these items, please fill out additional worksheets in this questionnaire</t>
  </si>
  <si>
    <t>(except if you received Form 1099B reporting all information)</t>
  </si>
  <si>
    <t>Check if care provider is:</t>
  </si>
  <si>
    <t>Tax Exempt</t>
  </si>
  <si>
    <t xml:space="preserve">Salary and Wage Income </t>
  </si>
  <si>
    <t xml:space="preserve">Capital gains/losses </t>
  </si>
  <si>
    <t>Single Family - Condo</t>
  </si>
  <si>
    <t>Single Family - House</t>
  </si>
  <si>
    <t>Single Family - Co-op</t>
  </si>
  <si>
    <t>Multi-Family Property</t>
  </si>
  <si>
    <t>Rented room(s) in your home</t>
  </si>
  <si>
    <t>Converted from personal use to rental</t>
  </si>
  <si>
    <t>Converted from rental to personal use</t>
  </si>
  <si>
    <t>Commercial property</t>
  </si>
  <si>
    <t>Foreign Currency</t>
  </si>
  <si>
    <t>Enter your share of income/expenses below</t>
  </si>
  <si>
    <t xml:space="preserve"> (on left)</t>
  </si>
  <si>
    <t>Foreign Tax Paid on Self Employment Income</t>
  </si>
  <si>
    <t>Tax Paid</t>
  </si>
  <si>
    <t>Income tax on self employment</t>
  </si>
  <si>
    <t>List any other tax paid on SE income</t>
  </si>
  <si>
    <t>Self employed insurance premium</t>
  </si>
  <si>
    <t>unless there is a social security (totalization) agreement between the U.S. and the country in which you are work.</t>
  </si>
  <si>
    <r>
      <t xml:space="preserve">Were you covered by </t>
    </r>
    <r>
      <rPr>
        <b/>
        <u/>
        <sz val="10"/>
        <rFont val="Arial"/>
        <family val="2"/>
      </rPr>
      <t>social security</t>
    </r>
    <r>
      <rPr>
        <sz val="10"/>
        <rFont val="Arial"/>
        <family val="2"/>
      </rPr>
      <t xml:space="preserve"> in a foreign country on your self-employment income?</t>
    </r>
  </si>
  <si>
    <t xml:space="preserve">Advertising </t>
  </si>
  <si>
    <t xml:space="preserve">Commissions and Fees </t>
  </si>
  <si>
    <t xml:space="preserve">Contract Labor </t>
  </si>
  <si>
    <t xml:space="preserve">Computer Equipment </t>
  </si>
  <si>
    <t xml:space="preserve">Insurance (other than health) </t>
  </si>
  <si>
    <t xml:space="preserve">Other Legal/Professional Services </t>
  </si>
  <si>
    <t xml:space="preserve">Office Expense </t>
  </si>
  <si>
    <t xml:space="preserve">Equipment Rent </t>
  </si>
  <si>
    <t xml:space="preserve">Repairs and Maintenance </t>
  </si>
  <si>
    <t xml:space="preserve">Supplies </t>
  </si>
  <si>
    <t xml:space="preserve">Travel &amp; Lodging </t>
  </si>
  <si>
    <t xml:space="preserve">Business Property Mortgage Interest </t>
  </si>
  <si>
    <t xml:space="preserve">Business Property Real Estate Tax </t>
  </si>
  <si>
    <t xml:space="preserve">Interest (other than mortgage) </t>
  </si>
  <si>
    <t xml:space="preserve">Research </t>
  </si>
  <si>
    <t xml:space="preserve">Internet </t>
  </si>
  <si>
    <t xml:space="preserve">Client Gifts (limit $25 each) </t>
  </si>
  <si>
    <t xml:space="preserve">Education &amp; Seminars </t>
  </si>
  <si>
    <t xml:space="preserve">Postage </t>
  </si>
  <si>
    <t xml:space="preserve">Local Transportation </t>
  </si>
  <si>
    <t xml:space="preserve">Trade Publications </t>
  </si>
  <si>
    <t xml:space="preserve">Employee Health Insurance </t>
  </si>
  <si>
    <t xml:space="preserve">Other Employee Benefits </t>
  </si>
  <si>
    <t xml:space="preserve">    </t>
  </si>
  <si>
    <t>Date of purchase</t>
  </si>
  <si>
    <t xml:space="preserve">If owned, date of purchase </t>
  </si>
  <si>
    <t>Purchase price of vehicle</t>
  </si>
  <si>
    <t>Tolls (business)</t>
  </si>
  <si>
    <t>Parking (business)</t>
  </si>
  <si>
    <t>USD, EUR, GBP, AUD, etc.</t>
  </si>
  <si>
    <t>USD</t>
  </si>
  <si>
    <t>Foreign currency will be automatically converted to U.S. dollars.</t>
  </si>
  <si>
    <t>3.  If your expenses were in a mix of currencies, then just enter the total amount on the U.S. Dollar column.</t>
  </si>
  <si>
    <t xml:space="preserve">Qualified Business Income (QBI) </t>
  </si>
  <si>
    <t>IRS, QBI Deduction.</t>
  </si>
  <si>
    <t>City, State, Zip, Country</t>
  </si>
  <si>
    <t>Sales Reported on Form 1099-B, Without Cost Basis</t>
  </si>
  <si>
    <t>Sales Price*</t>
  </si>
  <si>
    <t>Cost Basis*</t>
  </si>
  <si>
    <t>Basis*</t>
  </si>
  <si>
    <t>Price*</t>
  </si>
  <si>
    <t xml:space="preserve">  Adjusted Basis of Property</t>
  </si>
  <si>
    <t xml:space="preserve">converted at </t>
  </si>
  <si>
    <t>https://www.oanda.com/currency/converter/</t>
  </si>
  <si>
    <t>Date Paid</t>
  </si>
  <si>
    <t>(Change the date to convert to US dollars)</t>
  </si>
  <si>
    <t>Purchase Price</t>
  </si>
  <si>
    <t>INCREASES TO BASIS</t>
  </si>
  <si>
    <t>Capital Improvements made to the property</t>
  </si>
  <si>
    <t>Assessments for local improvements:</t>
  </si>
  <si>
    <t xml:space="preserve">Legal fees for defending and perfecting a title, </t>
  </si>
  <si>
    <t>or settling zoning issues</t>
  </si>
  <si>
    <t xml:space="preserve">Settlement/Closing Costs </t>
  </si>
  <si>
    <t>(paid when purchasing the property)</t>
  </si>
  <si>
    <t>Abstract fees (abstract of title fees).</t>
  </si>
  <si>
    <t>Charges for installing utility services</t>
  </si>
  <si>
    <t>Legal fees</t>
  </si>
  <si>
    <t>Recording fees</t>
  </si>
  <si>
    <t>Surveys</t>
  </si>
  <si>
    <t>Transfer taxes, stamp taxes, other taxes</t>
  </si>
  <si>
    <t>Owner's title insurance</t>
  </si>
  <si>
    <t>Buyer paid real estate commission</t>
  </si>
  <si>
    <t>Other closing costs</t>
  </si>
  <si>
    <t>Any amounts seller owes that you agree to pay,</t>
  </si>
  <si>
    <t>such as back taxes or interest, recording or</t>
  </si>
  <si>
    <t>mortgage fees, charges for improvements</t>
  </si>
  <si>
    <t>or repairs, and sales commissions</t>
  </si>
  <si>
    <t xml:space="preserve">DECREASES TO BASIS </t>
  </si>
  <si>
    <t>1.  Depreciation you deducted, or could have</t>
  </si>
  <si>
    <r>
      <t xml:space="preserve">deducted, on your tax returns </t>
    </r>
    <r>
      <rPr>
        <sz val="9"/>
        <rFont val="Arial"/>
        <family val="2"/>
      </rPr>
      <t>(from rental or home office)</t>
    </r>
  </si>
  <si>
    <t xml:space="preserve">2.  Residential energy credits you received if you </t>
  </si>
  <si>
    <t>added the cost of the energy items to the basis</t>
  </si>
  <si>
    <t>of your home.</t>
  </si>
  <si>
    <t>3.  Insurance payment as a result of casualty/theft</t>
  </si>
  <si>
    <t>loss.</t>
  </si>
  <si>
    <t>4.  Amounts you receive for granting an easement.</t>
  </si>
  <si>
    <t>TOTAL ADJUSTED BASIS OF PROPERTY</t>
  </si>
  <si>
    <t>Settlement/Closing Costs NOT included in Basis:</t>
  </si>
  <si>
    <t>1.  Fire insurance premiums</t>
  </si>
  <si>
    <t xml:space="preserve">2.  Fees and costs connected with getting a loan: </t>
  </si>
  <si>
    <t xml:space="preserve">a.  Points (discount points, loan origination fees), </t>
  </si>
  <si>
    <t>b.  Cost of a credit report</t>
  </si>
  <si>
    <t>c.  Fees for an appraisal required by a lender,</t>
  </si>
  <si>
    <t>d.  Loan assumption fees,</t>
  </si>
  <si>
    <t>e.  Mortgage insurance premiums</t>
  </si>
  <si>
    <t>3.  Rent or other charges relating to occupancy of the property before closing</t>
  </si>
  <si>
    <t xml:space="preserve"> Calculation for Depreciation of Rental Property</t>
  </si>
  <si>
    <t>This may be on your property tax bill.</t>
  </si>
  <si>
    <t>Land cannot be depreciated.</t>
  </si>
  <si>
    <t>Foreign Currency Conversion</t>
  </si>
  <si>
    <t>Cash/check/credit card not reported on a 1099</t>
  </si>
  <si>
    <t>Cash/check/credit card</t>
  </si>
  <si>
    <t>* There are phase-in exceptions if your income is up to $100,000 (joint) or $50,000 (others) over these figures.</t>
  </si>
  <si>
    <t>Is your business a U.S. domestic trade or business?</t>
  </si>
  <si>
    <t>Is it a specified service trade or business (SSTB)?</t>
  </si>
  <si>
    <t>List Other Self-Employee Business Expenses</t>
  </si>
  <si>
    <r>
      <t xml:space="preserve">TOTAL ADJUSTED BASIS </t>
    </r>
    <r>
      <rPr>
        <i/>
        <sz val="9"/>
        <rFont val="Arial"/>
        <family val="2"/>
      </rPr>
      <t>(see rental worksheet for detailed calculation)</t>
    </r>
  </si>
  <si>
    <t>Requirements:</t>
  </si>
  <si>
    <r>
      <t xml:space="preserve">Sales NOT Reported on Form 1099-B that were bought/sold in U.S. dollars </t>
    </r>
    <r>
      <rPr>
        <b/>
        <sz val="10"/>
        <color indexed="9"/>
        <rFont val="Century Gothic"/>
        <family val="2"/>
      </rPr>
      <t>(digital currency, stocks, options, precious metals, real estate, etc.)</t>
    </r>
  </si>
  <si>
    <r>
      <t xml:space="preserve">Sales NOT Reported on Form 1099-B that were bought/sold in a foreign currency </t>
    </r>
    <r>
      <rPr>
        <b/>
        <sz val="10"/>
        <color indexed="9"/>
        <rFont val="Century Gothic"/>
        <family val="2"/>
      </rPr>
      <t>(sales of foreign stock, options, real estate, digital currencies, precious metals and other foreign assets)</t>
    </r>
  </si>
  <si>
    <t>Self Employment Tax (U.S. Expatriates)</t>
  </si>
  <si>
    <r>
      <t xml:space="preserve">Telephone </t>
    </r>
    <r>
      <rPr>
        <i/>
        <sz val="10"/>
        <rFont val="Arial"/>
        <family val="2"/>
      </rPr>
      <t>(except home phone line)</t>
    </r>
  </si>
  <si>
    <r>
      <t xml:space="preserve">Telephone </t>
    </r>
    <r>
      <rPr>
        <i/>
        <sz val="10"/>
        <rFont val="Arial"/>
        <family val="2"/>
      </rPr>
      <t>(except home phone)</t>
    </r>
  </si>
  <si>
    <t>Dependent Info</t>
  </si>
  <si>
    <t>529 Plan (college savings)</t>
  </si>
  <si>
    <t>Care Provider 1</t>
  </si>
  <si>
    <t>Care Provider 2</t>
  </si>
  <si>
    <t>Care Provider 3</t>
  </si>
  <si>
    <t>Care Provider 4</t>
  </si>
  <si>
    <t>Taxpayer/Spouse Higher Education</t>
  </si>
  <si>
    <t>Tuition - Higher Education</t>
  </si>
  <si>
    <t xml:space="preserve">   See</t>
  </si>
  <si>
    <t>Nanny Tax</t>
  </si>
  <si>
    <t xml:space="preserve">If you hired a nanny payroll company, please email me Schedule H </t>
  </si>
  <si>
    <t>Total miles for the year</t>
  </si>
  <si>
    <r>
      <t xml:space="preserve">Total </t>
    </r>
    <r>
      <rPr>
        <u/>
        <sz val="10"/>
        <rFont val="Arial"/>
        <family val="2"/>
      </rPr>
      <t>business</t>
    </r>
    <r>
      <rPr>
        <sz val="10"/>
        <rFont val="Arial"/>
        <family val="2"/>
      </rPr>
      <t xml:space="preserve"> miles</t>
    </r>
  </si>
  <si>
    <t>(3)  your home office is for your employer's convenience.</t>
  </si>
  <si>
    <t>See IRS Publication 587 for more information.</t>
  </si>
  <si>
    <t>Related to W2 income only</t>
  </si>
  <si>
    <t>Did you receive a scholarship</t>
  </si>
  <si>
    <t xml:space="preserve">Standard mileage:  </t>
  </si>
  <si>
    <t>If I think actual expenses may benefit you, I will ask for additional information</t>
  </si>
  <si>
    <t>Year, make/model</t>
  </si>
  <si>
    <t>Square footage of home office</t>
  </si>
  <si>
    <t xml:space="preserve">Total square footage of home </t>
  </si>
  <si>
    <t>Number of months you used the home office</t>
  </si>
  <si>
    <t>Taxpayer - Home Office*</t>
  </si>
  <si>
    <t>(2)  as a place where you meet clients in the normal course of business, and</t>
  </si>
  <si>
    <t>Spouse - Home Office*</t>
  </si>
  <si>
    <t>Please email me Form MA 1099-HC, Massachusetts Health Care Coverage</t>
  </si>
  <si>
    <r>
      <t>*General rules to claim a home office</t>
    </r>
    <r>
      <rPr>
        <sz val="10"/>
        <rFont val="Arial"/>
        <family val="2"/>
      </rPr>
      <t>:</t>
    </r>
  </si>
  <si>
    <t>Was all of your scholarship applied</t>
  </si>
  <si>
    <t xml:space="preserve">   toward tuition/fees/materials?</t>
  </si>
  <si>
    <t>You do not need to complete below if you were in the US all year on one of these visas:  H, B, E, L, O, P, R, or TN.</t>
  </si>
  <si>
    <t>Please enter the dates of trips if any of the following apply:</t>
  </si>
  <si>
    <t>Form 8843 worksheet</t>
  </si>
  <si>
    <t>Otherwise, just enter in USD column.</t>
  </si>
  <si>
    <t>* Enter total sales price &amp; total cost basis, not per share</t>
  </si>
  <si>
    <t>Of the total cost paid to each care provider, how much was attributed to each dependent?</t>
  </si>
  <si>
    <t xml:space="preserve">Check here if you had no U.S. visa: </t>
  </si>
  <si>
    <t>If you have other income not specified on U.S. tax forms or elsewhere in the questionnaire, please explain at the end of the questionnaire or by email.</t>
  </si>
  <si>
    <t>FBAR - Foreign Bank and Financial Accounts Report (FinCEN Form 114)</t>
  </si>
  <si>
    <t>(1) It must be a domestic trade or business (i.e., in the U.S.)</t>
  </si>
  <si>
    <r>
      <t xml:space="preserve">Taxpayer - Vehicle Expenses </t>
    </r>
    <r>
      <rPr>
        <sz val="10"/>
        <rFont val="Arial"/>
        <family val="2"/>
      </rPr>
      <t>(do not include commuting)</t>
    </r>
  </si>
  <si>
    <t>Spouse - Vehicle Expenses (not for commuting)</t>
  </si>
  <si>
    <t>S</t>
  </si>
  <si>
    <t>Provider's SSN or EIN (if in USA)</t>
  </si>
  <si>
    <t>Please email me your receipts or enter the following:</t>
  </si>
  <si>
    <r>
      <t xml:space="preserve">Mailing address for the tax return, if different </t>
    </r>
    <r>
      <rPr>
        <sz val="10"/>
        <rFont val="Arial"/>
        <family val="2"/>
      </rPr>
      <t xml:space="preserve">(i.e., PO Box, work address, etc.).  </t>
    </r>
  </si>
  <si>
    <t>Dependent 1:</t>
  </si>
  <si>
    <t>Dependent 2:</t>
  </si>
  <si>
    <t>Dependent 3:</t>
  </si>
  <si>
    <t>Dependent 4:</t>
  </si>
  <si>
    <t xml:space="preserve">Dependent Care </t>
  </si>
  <si>
    <t>You can always change your mind before your tax return is filed.  Select one date below, unless you'd prefer to pay by check or pay online</t>
  </si>
  <si>
    <r>
      <t xml:space="preserve">Please select a withdrawal date </t>
    </r>
    <r>
      <rPr>
        <sz val="10"/>
        <rFont val="Arial"/>
        <family val="2"/>
      </rPr>
      <t>(only applies if owe tax)</t>
    </r>
  </si>
  <si>
    <t>If so, did you issue Form W2 to your nanny?</t>
  </si>
  <si>
    <r>
      <t xml:space="preserve">US state where property is located </t>
    </r>
    <r>
      <rPr>
        <sz val="10"/>
        <rFont val="Arial"/>
        <family val="2"/>
      </rPr>
      <t>(NY, NJ, etc.)</t>
    </r>
  </si>
  <si>
    <t>Who can be claimed as a dependent?</t>
  </si>
  <si>
    <t xml:space="preserve">Please refer to my website for rules on </t>
  </si>
  <si>
    <t>child tax returns</t>
  </si>
  <si>
    <t>claim itemized deductions on the state tax return (rules vary by state).</t>
  </si>
  <si>
    <t>For more information, see my Tax Guide -</t>
  </si>
  <si>
    <t>Education Credits, Scholarships</t>
  </si>
  <si>
    <t xml:space="preserve">Teachers, trainees and students on F, J, M or Q visas:  Please also download  </t>
  </si>
  <si>
    <t>and email it to me.</t>
  </si>
  <si>
    <t xml:space="preserve">Noncash Contributions (i.e., clothing, household goods, securities, etc.) </t>
  </si>
  <si>
    <t xml:space="preserve">2.  Once changed, you can simply enter all amounts in foreign currency in the Foreign Currency boxes throughout the rest of this worksheet. </t>
  </si>
  <si>
    <t>List income from foreign payers only.    For income reported on a U.S. tax document such as a W-2 or 1099, just email me the document.</t>
  </si>
  <si>
    <t>If you own your property, it's unlikely you will be able to claim the housing exclusion or deduction, since your eligible expenses will probably be too low.  Instead, if you have enough total itemized deductions you claim mortgage interest on Schedule A. Foreign property taxes are no longer deductible.</t>
  </si>
  <si>
    <t>here.</t>
  </si>
  <si>
    <t xml:space="preserve">    See deductible expenses</t>
  </si>
  <si>
    <t xml:space="preserve">US Citizen or Green Card holder? </t>
  </si>
  <si>
    <t>Were you ever a U.S. Citizen or a Green Card holder?</t>
  </si>
  <si>
    <t>Have you ever applied to be a Green Card holder?</t>
  </si>
  <si>
    <t xml:space="preserve">Please enter the full amount of property taxes that you paid.  Note:  A federal itemized deduction of state and local income, sales, and </t>
  </si>
  <si>
    <t>Please check any that apply to you.</t>
  </si>
  <si>
    <t>You paid foreign property taxes for a non-business property.  This is no longer deductible on the federal return, but may be if you file a state tax return.</t>
  </si>
  <si>
    <r>
      <t>Must be to a Qualified U.S. Charity</t>
    </r>
    <r>
      <rPr>
        <b/>
        <sz val="8"/>
        <rFont val="Arial"/>
        <family val="2"/>
      </rPr>
      <t xml:space="preserve"> </t>
    </r>
    <r>
      <rPr>
        <sz val="8"/>
        <rFont val="Arial"/>
        <family val="2"/>
      </rPr>
      <t>(with few exceptions)</t>
    </r>
  </si>
  <si>
    <t xml:space="preserve">  For examples, see</t>
  </si>
  <si>
    <t>charitable contributions</t>
  </si>
  <si>
    <t>Tolls $</t>
  </si>
  <si>
    <t>Parking $</t>
  </si>
  <si>
    <t>An HSA is a health savings account available to taxpayer who are enrolled in a High Deductible Health Plan (HDHP).  It is not an FSA (flexible spending acct)</t>
  </si>
  <si>
    <r>
      <t xml:space="preserve">An </t>
    </r>
    <r>
      <rPr>
        <b/>
        <sz val="10"/>
        <rFont val="Arial"/>
        <family val="2"/>
      </rPr>
      <t>SSTB</t>
    </r>
    <r>
      <rPr>
        <sz val="10"/>
        <rFont val="Arial"/>
        <family val="2"/>
      </rPr>
      <t xml:space="preserve"> includes a trade or business involving the performance of services in the fields of health, law, accounting, actuarial science, performing arts, consulting, athletics, financial services, investing and investment management, trading, dealing in certain assets.  It can also be a trade or business where the principal asset is the reputation or skill of one or more of its employees, but a regulation has narrowly defined this category limiting it primarily to famous people.</t>
    </r>
  </si>
  <si>
    <t>Check which applies:</t>
  </si>
  <si>
    <t>All income is from work performed in the U.S.</t>
  </si>
  <si>
    <t>All income is from work performed outside the U.S.</t>
  </si>
  <si>
    <t>Income was from work performed both inside and outside the U.S.</t>
  </si>
  <si>
    <t>Expenses paid in foreign currency:   Enter foreign exchange rate above (cell P50 or AG50) so that your expenses automatically convert to US dollars.</t>
  </si>
  <si>
    <t>List only vehicle expenses that apply to self-employment</t>
  </si>
  <si>
    <r>
      <t xml:space="preserve">* You rented your home temporarily through </t>
    </r>
    <r>
      <rPr>
        <b/>
        <sz val="10"/>
        <rFont val="Arial"/>
        <family val="2"/>
      </rPr>
      <t>Airbnb</t>
    </r>
    <r>
      <rPr>
        <sz val="10"/>
        <rFont val="Arial"/>
        <family val="2"/>
      </rPr>
      <t xml:space="preserve"> (or similar)</t>
    </r>
    <r>
      <rPr>
        <b/>
        <sz val="10"/>
        <rFont val="Arial"/>
        <family val="2"/>
      </rPr>
      <t xml:space="preserve"> </t>
    </r>
    <r>
      <rPr>
        <sz val="10"/>
        <rFont val="Arial"/>
        <family val="2"/>
      </rPr>
      <t>for 15 days or more (I'll email you a separate worksheet to complete).</t>
    </r>
  </si>
  <si>
    <t>Public Holidays, Sick Leave, Leave of Absence, etc.</t>
  </si>
  <si>
    <t>(2)  You did not receive Form 1099-B for the sale of assets bought/sold in U.S. dollars (e.g., digital currencies, shares, options, precious metals, real estate, etc.)</t>
  </si>
  <si>
    <t>(EUR, GBP, etc.)</t>
  </si>
  <si>
    <t>State that set up 529 plan (NY, etc.)</t>
  </si>
  <si>
    <t>Please email me any Forms 1098-T that were received</t>
  </si>
  <si>
    <t>Undergraduate ≤ 4 years post high school</t>
  </si>
  <si>
    <t>Contributions by check or credit card</t>
  </si>
  <si>
    <r>
      <rPr>
        <sz val="10"/>
        <rFont val="Arial"/>
        <family val="2"/>
      </rPr>
      <t xml:space="preserve">Miles </t>
    </r>
    <r>
      <rPr>
        <sz val="9"/>
        <rFont val="Arial"/>
        <family val="2"/>
      </rPr>
      <t xml:space="preserve">driven </t>
    </r>
  </si>
  <si>
    <t>Foreign Nationals on U.S. Visa</t>
  </si>
  <si>
    <t xml:space="preserve">This is now required for identity verification.  </t>
  </si>
  <si>
    <t xml:space="preserve">(such as a bank, securities, brokerage or retirement account) located in a foreign country? </t>
  </si>
  <si>
    <t>If you are a U.S. tax resident (filing Form 1040), you must report foreign income from all sources.</t>
  </si>
  <si>
    <t>Note: This includes U.S. citizens, green card holders and those who have passed the substantial presence test.</t>
  </si>
  <si>
    <t>Note:  If you are a U.S. tax resident (filing Form 1040), you must report foreign income from all sources.</t>
  </si>
  <si>
    <r>
      <rPr>
        <b/>
        <sz val="10"/>
        <rFont val="Arial"/>
        <family val="2"/>
      </rPr>
      <t>Note</t>
    </r>
    <r>
      <rPr>
        <sz val="10"/>
        <rFont val="Arial"/>
        <family val="2"/>
      </rPr>
      <t>:  Tuition must have been paid to any college, university, trade school, or other post secondary educational institution eligible to participate in a student aid program run by the U.S. Department of Education.  This includes educational institutions outside the U.S., so long as they accept U.S. financial aid.</t>
    </r>
  </si>
  <si>
    <t>California</t>
  </si>
  <si>
    <t>Enter any applicable employee business expenses or other itemized deductions in the section below (State Itemized Deductions).</t>
  </si>
  <si>
    <t>If you received a check from the NY Tax Department for the STAR credit, enter amount</t>
  </si>
  <si>
    <t xml:space="preserve">State Itemized Deductions </t>
  </si>
  <si>
    <t>State Information</t>
  </si>
  <si>
    <t>Other Income/Expense</t>
  </si>
  <si>
    <t>Business Meals</t>
  </si>
  <si>
    <t>Note:  Even if you expect to claim a federal standard deduction, please complete any applicable fields below because you may be able to</t>
  </si>
  <si>
    <t xml:space="preserve"> and electing to report your child's interest, dividends and capital gain distributions on your tax return.</t>
  </si>
  <si>
    <r>
      <t xml:space="preserve">Property tax paid for home/land located in the U.S. </t>
    </r>
    <r>
      <rPr>
        <i/>
        <sz val="10"/>
        <rFont val="Arial"/>
        <family val="2"/>
      </rPr>
      <t>(Foreign property tax is no longer a federal  itemized deduction; exceptions may apply for state tax returns).</t>
    </r>
  </si>
  <si>
    <t>If you paid foreign property tax, enter it under property taxes on the main questionnaire</t>
  </si>
  <si>
    <t>You had home equity debt AND your home equity debt exceeded $750,000</t>
  </si>
  <si>
    <t>Undergraduate</t>
  </si>
  <si>
    <t>Name of Joint Owner (if not taxpayer or spouse)</t>
  </si>
  <si>
    <t>Name of Owner (if you have signature authority)</t>
  </si>
  <si>
    <r>
      <t>Additional Information</t>
    </r>
    <r>
      <rPr>
        <sz val="11"/>
        <color theme="0"/>
        <rFont val="Arial"/>
        <family val="2"/>
      </rPr>
      <t xml:space="preserve">:  </t>
    </r>
  </si>
  <si>
    <t>Number of days of personal use</t>
  </si>
  <si>
    <r>
      <t xml:space="preserve">New York </t>
    </r>
    <r>
      <rPr>
        <b/>
        <sz val="10"/>
        <color theme="0"/>
        <rFont val="Century Gothic"/>
        <family val="2"/>
      </rPr>
      <t>(resident and nonresident)</t>
    </r>
  </si>
  <si>
    <t xml:space="preserve"> NY Income Allocation Worksheet </t>
  </si>
  <si>
    <t>on my website and email it to me.</t>
  </si>
  <si>
    <t xml:space="preserve">   If yes, please download a</t>
  </si>
  <si>
    <t>Joint</t>
  </si>
  <si>
    <t>(4) The total in the orange box above is 183 or less.</t>
  </si>
  <si>
    <t>Charity Receipts</t>
  </si>
  <si>
    <t>Type of Property</t>
  </si>
  <si>
    <t>Relationship to you</t>
  </si>
  <si>
    <t>Payments from Education Program (1099-Q)</t>
  </si>
  <si>
    <t>HSA Info (Form 5498-SA)</t>
  </si>
  <si>
    <t>HSA Distribution (1099-SA)</t>
  </si>
  <si>
    <t>Form 1040NR Information (US Nonresident Aliens)</t>
  </si>
  <si>
    <t>Foreign Income &amp; Tax</t>
  </si>
  <si>
    <t>Self-Employed Retirement Plan</t>
  </si>
  <si>
    <t xml:space="preserve">Gross Wages Paid to Employees (before employment credits) </t>
  </si>
  <si>
    <t xml:space="preserve">Gross Wages Paid to Employees </t>
  </si>
  <si>
    <t>Eligible taxpayers may be entitled to a deduction of up to 20 percent of qualified business income (QBI).  For more information, see</t>
  </si>
  <si>
    <t>Virtual Currency</t>
  </si>
  <si>
    <t>Other, enter here  $</t>
  </si>
  <si>
    <t>Filing Form 1099-NEC is required if you paid any U.S. person over $600 for rents, services (including parts and materials), etc. during the tax year.  In general, payments of more than $600 to corporations (except lawyers) and real estate agents are</t>
  </si>
  <si>
    <t>Filing of Forms 1099-NEC (Non Employee Compensation)</t>
  </si>
  <si>
    <t>Total of Forms 1099-NEC</t>
  </si>
  <si>
    <t>Total of Forms 1099-K</t>
  </si>
  <si>
    <t>1099-MISC/1099-NEC instructions</t>
  </si>
  <si>
    <r>
      <t xml:space="preserve">* You made other </t>
    </r>
    <r>
      <rPr>
        <b/>
        <sz val="10"/>
        <rFont val="Arial"/>
        <family val="2"/>
      </rPr>
      <t xml:space="preserve">energy efficiency improvements </t>
    </r>
    <r>
      <rPr>
        <sz val="10"/>
        <rFont val="Arial"/>
        <family val="2"/>
      </rPr>
      <t xml:space="preserve">in your home including: insulation, windows, exterior door, metal or asphalt roof, water heater, </t>
    </r>
  </si>
  <si>
    <t>heat pump, central air conditioner, furnace, boiler (and you have not previously claimed up to $500 in residential energy credits).</t>
  </si>
  <si>
    <r>
      <t xml:space="preserve">* You purchased a </t>
    </r>
    <r>
      <rPr>
        <b/>
        <sz val="10"/>
        <rFont val="Arial"/>
        <family val="2"/>
      </rPr>
      <t xml:space="preserve">plug-in electric motor vehicle </t>
    </r>
    <r>
      <rPr>
        <sz val="10"/>
        <rFont val="Arial"/>
        <family val="2"/>
      </rPr>
      <t>in the U.S. eligible for a tax credit (e.g., Nissan Leaf, BMW i3, Audi eTron, etc.). Tesla credits are no longer available.</t>
    </r>
  </si>
  <si>
    <t>Please complete this worksheet if you received Form 1099-NEC.</t>
  </si>
  <si>
    <r>
      <t xml:space="preserve">If you are a </t>
    </r>
    <r>
      <rPr>
        <b/>
        <u/>
        <sz val="10"/>
        <rFont val="Arial"/>
        <family val="2"/>
      </rPr>
      <t>returning client</t>
    </r>
    <r>
      <rPr>
        <b/>
        <sz val="10"/>
        <rFont val="Arial"/>
        <family val="2"/>
      </rPr>
      <t>, you don't need to enter social security numbers and dates of birth, except for a new spouse or new dependent.</t>
    </r>
  </si>
  <si>
    <t>(2) If married, both spouses must have earned income (from work); or one spouse worked and the other was a full time student for 5 months or more.</t>
  </si>
  <si>
    <t>(3) A child must be under age 13 when care was provided (or a dependent physically/mentally unable to care for him/herself).</t>
  </si>
  <si>
    <t>If less than 7.5% of your adjusted gross income, medical expenses will not qualify for a deduction on the federal tax return.</t>
  </si>
  <si>
    <t>Certain states (NY, CA, AL, AR, HI, IA) may allow a full itemized deduction of property taxes.  Other states have a specific deduction limit (e.g., NJ limit of $15,000).</t>
  </si>
  <si>
    <t>New York, California, Hawaii,  Minnesota, Pennsylvania, Alabama, Arkansas</t>
  </si>
  <si>
    <r>
      <t xml:space="preserve">Signatory </t>
    </r>
    <r>
      <rPr>
        <sz val="8"/>
        <rFont val="Arial"/>
        <family val="2"/>
      </rPr>
      <t>(Taxpayer) no financial interest</t>
    </r>
  </si>
  <si>
    <r>
      <t xml:space="preserve">Signatory </t>
    </r>
    <r>
      <rPr>
        <sz val="8"/>
        <rFont val="Arial"/>
        <family val="2"/>
      </rPr>
      <t>(Spouse) no financial interest</t>
    </r>
  </si>
  <si>
    <t>SSN of joint owner (non spouse)</t>
  </si>
  <si>
    <t>Joint Owner's Relationship to You:</t>
  </si>
  <si>
    <t>Purchase Price of Property (use exchange rate on date of purchase)</t>
  </si>
  <si>
    <r>
      <rPr>
        <b/>
        <sz val="10"/>
        <rFont val="Arial"/>
        <family val="2"/>
      </rPr>
      <t>Taxpayer</t>
    </r>
    <r>
      <rPr>
        <sz val="10"/>
        <rFont val="Arial"/>
        <family val="2"/>
      </rPr>
      <t>, how much did you receive?</t>
    </r>
  </si>
  <si>
    <t>Rents/Royalties/Other Income (1099-MISC)</t>
  </si>
  <si>
    <t>Include housing expenses that were reimbursed by your employer (the reimbursement should be included in gross income).</t>
  </si>
  <si>
    <t>Use exchange rate on foreign income worksheet</t>
  </si>
  <si>
    <t>Vacation Days (revise as necessary)</t>
  </si>
  <si>
    <t>Weekends (not worked)</t>
  </si>
  <si>
    <t>Generally, you are liable to pay U.S. self-employment tax (Social Security and Medicare taxes) on your net income</t>
  </si>
  <si>
    <r>
      <t xml:space="preserve">* You incurred significant </t>
    </r>
    <r>
      <rPr>
        <b/>
        <sz val="10"/>
        <rFont val="Arial"/>
        <family val="2"/>
      </rPr>
      <t>casualty or theft losses</t>
    </r>
    <r>
      <rPr>
        <sz val="10"/>
        <rFont val="Arial"/>
        <family val="2"/>
      </rPr>
      <t xml:space="preserve"> (i.e., more than 10% of your adjusted gross income) in an event declared a disaster by the U.S. President.</t>
    </r>
  </si>
  <si>
    <t>Sales of Securities (Form 1099-B)</t>
  </si>
  <si>
    <t>* Self Employment</t>
  </si>
  <si>
    <t>Self-Employment (1099-NEC)*</t>
  </si>
  <si>
    <t>Household Employment Taxes (Sch. H)</t>
  </si>
  <si>
    <r>
      <t>Telephone:</t>
    </r>
    <r>
      <rPr>
        <sz val="10"/>
        <rFont val="Arial"/>
        <family val="2"/>
      </rPr>
      <t xml:space="preserve">  (</t>
    </r>
    <r>
      <rPr>
        <b/>
        <sz val="10"/>
        <rFont val="Arial"/>
        <family val="2"/>
      </rPr>
      <t>X</t>
    </r>
    <r>
      <rPr>
        <sz val="10"/>
        <rFont val="Arial"/>
        <family val="2"/>
      </rPr>
      <t xml:space="preserve"> next to type)</t>
    </r>
  </si>
  <si>
    <r>
      <rPr>
        <b/>
        <sz val="10"/>
        <rFont val="Arial"/>
        <family val="2"/>
      </rPr>
      <t xml:space="preserve">Spouse </t>
    </r>
    <r>
      <rPr>
        <b/>
        <i/>
        <sz val="10"/>
        <rFont val="Arial"/>
        <family val="2"/>
      </rPr>
      <t>(if separate payment)</t>
    </r>
    <r>
      <rPr>
        <sz val="10"/>
        <rFont val="Arial"/>
        <family val="2"/>
      </rPr>
      <t>, how much did you receive?</t>
    </r>
  </si>
  <si>
    <t xml:space="preserve">(9-digit number on the bottom left of a check). </t>
  </si>
  <si>
    <r>
      <t>Routing Number</t>
    </r>
    <r>
      <rPr>
        <sz val="8"/>
        <rFont val="Arial"/>
        <family val="2"/>
      </rPr>
      <t xml:space="preserve"> </t>
    </r>
    <r>
      <rPr>
        <sz val="9"/>
        <rFont val="Arial"/>
        <family val="2"/>
      </rPr>
      <t>(ABA)</t>
    </r>
  </si>
  <si>
    <t xml:space="preserve">     For rental properties, please list separately on the</t>
  </si>
  <si>
    <t>Based on value.  This includes auto registration or licensing fees, but only the portion based on value, and only if charged on a yearly basis.  Varies by state.</t>
  </si>
  <si>
    <t>State personal property taxes</t>
  </si>
  <si>
    <r>
      <t xml:space="preserve">Maximum contribution is $6,000 per person (to age 49), and 
$7,000 (age 50 and older).   </t>
    </r>
    <r>
      <rPr>
        <i/>
        <sz val="10"/>
        <rFont val="Arial"/>
        <family val="2"/>
      </rPr>
      <t xml:space="preserve">Please </t>
    </r>
    <r>
      <rPr>
        <i/>
        <u/>
        <sz val="10"/>
        <rFont val="Arial"/>
        <family val="2"/>
      </rPr>
      <t>do not</t>
    </r>
    <r>
      <rPr>
        <i/>
        <sz val="10"/>
        <rFont val="Arial"/>
        <family val="2"/>
      </rPr>
      <t xml:space="preserve"> list 401K contributions.  </t>
    </r>
  </si>
  <si>
    <t>ISRAEL</t>
  </si>
  <si>
    <t>NIGERIA</t>
  </si>
  <si>
    <t>MALAYSIA</t>
  </si>
  <si>
    <t>ILS</t>
  </si>
  <si>
    <t>MYR</t>
  </si>
  <si>
    <t>QATAR</t>
  </si>
  <si>
    <t>QAR</t>
  </si>
  <si>
    <t>NGN</t>
  </si>
  <si>
    <t>irs.gov &amp; https://www.exchangerates.org.uk</t>
  </si>
  <si>
    <t>Certain states allow miscellaneous expenses and/or job expenses, subject to a 2% of adjusted gross income floor, as an itemized deduction.  They are:</t>
  </si>
  <si>
    <t>COSTA RICA</t>
  </si>
  <si>
    <t>CRC</t>
  </si>
  <si>
    <t>2021 Tax Questionnaire</t>
  </si>
  <si>
    <t>Complete if married on Dec. 31, 2021 even if you file separately</t>
  </si>
  <si>
    <t xml:space="preserve">Occupation in 2021:  </t>
  </si>
  <si>
    <t xml:space="preserve">Complete if you lived at any other location during 2021:  </t>
  </si>
  <si>
    <t>Enter all employers during 2021:</t>
  </si>
  <si>
    <t>2021 contribution to 529 plan</t>
  </si>
  <si>
    <t>(1) Only include expenses that were (a) paid in 2021 for 2021 dependent care and/or (b) prepaid in 2021 for 2021 dependent care</t>
  </si>
  <si>
    <t>Total Paid to Provider for 2021 Care</t>
  </si>
  <si>
    <t>At any time in 2021, did you receive, sell, send, exchange, or otherwise acquire any financial interest in any virtual currency (Bitcoin, etc)?</t>
  </si>
  <si>
    <t>2021 Estimated Tax Payments</t>
  </si>
  <si>
    <t>Prepayments of 2021 tax that you sent in during the year (e.g., Form 1040-ES for federal estimated tax payments).</t>
  </si>
  <si>
    <t xml:space="preserve">Up to two residences that you lived in during 2021 (U.S. and/or foreign).  </t>
  </si>
  <si>
    <t>You secured a home loan before 12/16/17 and your total mortgage balance was more than $1,000,000 in 2021 (including a second home if you have one).</t>
  </si>
  <si>
    <t>You secured a home loan after 12/15/17 and your total mortgage balance was more than $750,000 in 2021 (including a second home if you have one).</t>
  </si>
  <si>
    <t>You sold a home during 2021.</t>
  </si>
  <si>
    <t>2021 Margin Interest Expense</t>
  </si>
  <si>
    <t>IRA Contributions for 2021</t>
  </si>
  <si>
    <t>HSA Contributions for 2021, not reported on your W2 (box 12, code W)</t>
  </si>
  <si>
    <t>Made in 2021 for 2021</t>
  </si>
  <si>
    <t>Check if you were enrolled in plan on December 1, 2021</t>
  </si>
  <si>
    <t>College Tuition/Fees Paid in 2021*</t>
  </si>
  <si>
    <t xml:space="preserve">At any time in 2021, did you and/or spouse have a financial interest in or a signature authority over a foreign financial account </t>
  </si>
  <si>
    <t>At any time in 2021, did you and/or spouse have more than $10,000 in aggregate (i.e., combined) in all foreign financial accounts?</t>
  </si>
  <si>
    <t>In 2021, did the total value of your foreign financial assets (including foreign accounts) exceed the threshold below based on your filing status?</t>
  </si>
  <si>
    <t>$75,000 at any time during 2021</t>
  </si>
  <si>
    <t>$300,000 at any time during 2021</t>
  </si>
  <si>
    <t>$150,000 at any time during 2021</t>
  </si>
  <si>
    <t>$600,000 at any time during 2021</t>
  </si>
  <si>
    <t xml:space="preserve">During 2021, did you receive a distribution from, or were you the grantor of, or transferor to, a 
foreign trust? </t>
  </si>
  <si>
    <t>Number of days spent in U.S. in 2021:</t>
  </si>
  <si>
    <t>Days present in U.S. in 2021</t>
  </si>
  <si>
    <t>(1) You were on a F, J, M or Q visa at any time during 2021.</t>
  </si>
  <si>
    <t>(2) You entered the U.S. during 2021 for the first time or for a new stay</t>
  </si>
  <si>
    <t xml:space="preserve">(3) You permanently left the U.S. during 2021 </t>
  </si>
  <si>
    <t xml:space="preserve"> Trips into and out of the U.S. during 2021</t>
  </si>
  <si>
    <t>Spouse - Trips into and out of the U.S. during 2021</t>
  </si>
  <si>
    <t>In what country did you claim residence for tax purposes in 2021 (if not USA)?</t>
  </si>
  <si>
    <t>Check the forms below that you received (or should receive) for 2021, and then fax or email me a copy of each one. Unless otherwise instructed, you don't need to enter the information from the form on this questionnaire.</t>
  </si>
  <si>
    <t>State refund received during 2021, which may be taxable</t>
  </si>
  <si>
    <t>New York Taxpayers:   Form 1099-G (state refund received in 2021) is available here:</t>
  </si>
  <si>
    <t xml:space="preserve">* You received a notice in 2021 of a tax adjustment or audit, or settled an audit. </t>
  </si>
  <si>
    <t>* You gave a gift of more than $15,000 to any one donee during 2021 (in this case, you may need to file a gift tax return).</t>
  </si>
  <si>
    <r>
      <t xml:space="preserve">Economic Impact Payment 3 </t>
    </r>
    <r>
      <rPr>
        <sz val="10"/>
        <rFont val="Arial"/>
        <family val="2"/>
      </rPr>
      <t>(sent out starting March 2021)</t>
    </r>
  </si>
  <si>
    <t>Made 1/1/22-4/15/22 for 2021</t>
  </si>
  <si>
    <t>$50,000 on 12/31/21</t>
  </si>
  <si>
    <t>$200,000 on 12/31/21</t>
  </si>
  <si>
    <t>$100,000 on 12/31/21</t>
  </si>
  <si>
    <t>$400,000 on 12/31/21</t>
  </si>
  <si>
    <t>Type of visa held on 12/31/21:</t>
  </si>
  <si>
    <t>* You filed a back year tax return in 2021 (2019 or earlier), or you paid tax or received a refund on a prior year tax return.</t>
  </si>
  <si>
    <t>I only store electronic files, so please email me your questionnaire and 2021 tax documents.  
If you're a new client, I'll also need a copy of your 2020 tax return (federal and state).  If you're filing a New York tax return (resident or nonresident), please email me a copy of your driver's license or state issued ID (required for identity verification).</t>
  </si>
  <si>
    <t>2021 Foreign Income</t>
  </si>
  <si>
    <t>Foreign Taxes:  Enter the amount of foreign income taxes applicable to the income on each line.  Include taxes withheld or prepaid during 2021.  Also add taxes to be paid in 2021 on this income.  If you will be due a foreign tax refund applicable to this income, subtract it from your figure.  Only include income taxes - other taxes such as social charges are usually not creditable under U.S. tax law.
Taxpayers in France - Exception:  The French Contribution Sociale Generalisee (CSG) and Contribution au Remboursement de la Dette Sociale (CRDS), which were previously considered non-creditable social charges by the IRS, can now be considered income taxes and included.  This change occurred in 2019, but is retroactive, so prior years can be amended to claim a foreign tax credit for these taxes, if applicable.</t>
  </si>
  <si>
    <t>Foreign Address during 2021</t>
  </si>
  <si>
    <t>Principal Foreign Employer during 2021:</t>
  </si>
  <si>
    <t>Check if no trips were made to the U.S. during 2021</t>
  </si>
  <si>
    <t>Dates of trips to the U.S. during 2021:</t>
  </si>
  <si>
    <t xml:space="preserve">If renting, list 2021 housing costs abroad.  </t>
  </si>
  <si>
    <t xml:space="preserve">2021 Self Employment </t>
  </si>
  <si>
    <t>Business was started or acquired in 2021.</t>
  </si>
  <si>
    <t>1.  Change the currency code and enter your 2021 average exchange rate (listed on left).   Default below is US dollars (USD) at 1.00.</t>
  </si>
  <si>
    <t>2021 Average Exchange Rate</t>
  </si>
  <si>
    <t>Health Insurance paid in 2021</t>
  </si>
  <si>
    <t xml:space="preserve">Tax Preparation Fee Paid in 2021 </t>
  </si>
  <si>
    <t>Did you make any payments in 2021 that would require you to file Form(s) 1099?</t>
  </si>
  <si>
    <t>2021 SEP contribution</t>
  </si>
  <si>
    <t>Do you want me to calculate your maximum 2021 SEP contribution?</t>
  </si>
  <si>
    <r>
      <t xml:space="preserve">(2) It can be any trade or business.  However, you will not qualify for the deduction if your taxable income is more than $329,800 (joint filers) or $164,900 (other filers)* </t>
    </r>
    <r>
      <rPr>
        <b/>
        <sz val="10"/>
        <rFont val="Arial"/>
        <family val="2"/>
      </rPr>
      <t>AND</t>
    </r>
    <r>
      <rPr>
        <sz val="10"/>
        <rFont val="Arial"/>
        <family val="2"/>
      </rPr>
      <t xml:space="preserve"> you have a specified service trade or business (SSTB). </t>
    </r>
    <r>
      <rPr>
        <sz val="10"/>
        <color theme="3"/>
        <rFont val="Arial"/>
        <family val="2"/>
      </rPr>
      <t/>
    </r>
  </si>
  <si>
    <t>During 2021:</t>
  </si>
  <si>
    <t>2021 Foreign Currency Converter</t>
  </si>
  <si>
    <t>Gross Rental Income in 2021</t>
  </si>
  <si>
    <t>Paid in 2021</t>
  </si>
  <si>
    <t>Only complete if rental started in 2021</t>
  </si>
  <si>
    <t>2021 Sales and Other Dispositions of Capital Assets</t>
  </si>
  <si>
    <t>2021 Foreign Accounts</t>
  </si>
  <si>
    <t>Complete if you had more than $10,000 in aggregate in all foreign financial accounts at any time in 2021</t>
  </si>
  <si>
    <t>Account was opened in 2021</t>
  </si>
  <si>
    <t>Account was closed in 2021</t>
  </si>
  <si>
    <t>Maximum Value of Account during 2021</t>
  </si>
  <si>
    <t>2021 Foreign Assets</t>
  </si>
  <si>
    <t>Date asset acquired in 2021, if applicable</t>
  </si>
  <si>
    <t>Date asset disposed of in 2021, if applicable</t>
  </si>
  <si>
    <t>Maximum Value of Asset during 2021</t>
  </si>
  <si>
    <t>Exchange rate at 12/31/21 (on left)</t>
  </si>
  <si>
    <t>FX at 12/31/21 (on left)</t>
  </si>
  <si>
    <t>FX at 12/31/21</t>
  </si>
  <si>
    <t>2021 State Tax Info</t>
  </si>
  <si>
    <t xml:space="preserve">In your resident state, did you make purchases in 2021 for which sales tax was not charged?  </t>
  </si>
  <si>
    <t xml:space="preserve">Total rent paid in NJ during 2021: </t>
  </si>
  <si>
    <t>Did you and all members of your tax household have minimum essential health coverage for every month in 2021?</t>
  </si>
  <si>
    <t>Amount of personal property tax paid during 2021</t>
  </si>
  <si>
    <t xml:space="preserve">Total rent paid in MA during 2021: </t>
  </si>
  <si>
    <t xml:space="preserve">2021 Miscellaneous Expenses </t>
  </si>
  <si>
    <t>2021 Tax Prep Fee (new clients)</t>
  </si>
  <si>
    <t>2021 Investment Advisory Fees</t>
  </si>
  <si>
    <t>2021 Unreimbursed Employee Business Expenses</t>
  </si>
  <si>
    <t>Letter 6419 (Advance Child Tax Credit Pymt)</t>
  </si>
  <si>
    <t>CENTRAL AFRICAN CFA FRANC</t>
  </si>
  <si>
    <t>Did you employ a nanny in the U.S. during 2021 to whom you paid more than $2,300?</t>
  </si>
  <si>
    <t>April 18</t>
  </si>
  <si>
    <r>
      <rPr>
        <b/>
        <sz val="10"/>
        <rFont val="Arial"/>
        <family val="2"/>
      </rPr>
      <t xml:space="preserve">Eligible taxpayers - </t>
    </r>
    <r>
      <rPr>
        <sz val="10"/>
        <rFont val="Arial"/>
        <family val="2"/>
      </rPr>
      <t xml:space="preserve">US citizen or tax resident (filing Form 1040) and adjusted gross income does not exceed:  </t>
    </r>
  </si>
  <si>
    <t>Single/married separate $75,000, married filing jointly $150,000, head of household $112,500.</t>
  </si>
  <si>
    <t>Economic Impact Payment</t>
  </si>
  <si>
    <t>2021 Economic Impact Payment(s) received, as reported on IRS Letter 6475 (or email me the letter)</t>
  </si>
  <si>
    <t>Advance Child Tax Credit Payments received, as reported on IRS Letter 6419 (or email me the letter)</t>
  </si>
  <si>
    <t>Letter 6475 (Economic Impact Payments)</t>
  </si>
  <si>
    <t xml:space="preserve">              Your household employee:</t>
  </si>
  <si>
    <r>
      <t xml:space="preserve">* You employed a </t>
    </r>
    <r>
      <rPr>
        <b/>
        <sz val="10"/>
        <rFont val="Arial"/>
        <family val="2"/>
      </rPr>
      <t>nanny</t>
    </r>
    <r>
      <rPr>
        <sz val="10"/>
        <rFont val="Arial"/>
        <family val="2"/>
      </rPr>
      <t xml:space="preserve"> or other household employee in the U.S. during 2021 to whom you paid more than $2,300.  </t>
    </r>
  </si>
  <si>
    <r>
      <t xml:space="preserve">* You paid or received </t>
    </r>
    <r>
      <rPr>
        <b/>
        <sz val="10"/>
        <rFont val="Arial"/>
        <family val="2"/>
      </rPr>
      <t>alimony</t>
    </r>
    <r>
      <rPr>
        <sz val="10"/>
        <rFont val="Arial"/>
        <family val="2"/>
      </rPr>
      <t xml:space="preserve"> and your divorce or separation agreement was executed prior to Jan. 1, 2019.</t>
    </r>
  </si>
  <si>
    <t>If you entered or permanently departed</t>
  </si>
  <si>
    <t xml:space="preserve">the U.S. in 2021, you may need a </t>
  </si>
  <si>
    <t>dual status tax return.</t>
  </si>
  <si>
    <t>Nanny, babysitter, etc</t>
  </si>
  <si>
    <r>
      <t xml:space="preserve">Economic Impact Payment 3: </t>
    </r>
    <r>
      <rPr>
        <sz val="10"/>
        <rFont val="Arial"/>
        <family val="2"/>
      </rPr>
      <t>(sent out starting March 2021)</t>
    </r>
  </si>
  <si>
    <t>Number of children</t>
  </si>
  <si>
    <r>
      <t xml:space="preserve">Business Rent </t>
    </r>
    <r>
      <rPr>
        <sz val="8"/>
        <rFont val="Arial"/>
        <family val="2"/>
      </rPr>
      <t>(not home office)</t>
    </r>
  </si>
  <si>
    <r>
      <t>Business Utilities</t>
    </r>
    <r>
      <rPr>
        <sz val="8"/>
        <rFont val="Arial"/>
        <family val="2"/>
      </rPr>
      <t xml:space="preserve"> (not home office)</t>
    </r>
  </si>
  <si>
    <t>Home office repair/maintenance</t>
  </si>
  <si>
    <t>Mortgage Interest</t>
  </si>
  <si>
    <t>Property Tax</t>
  </si>
  <si>
    <t>Renters</t>
  </si>
  <si>
    <t>Home insurance</t>
  </si>
  <si>
    <t>Condo or HOA Fees</t>
  </si>
  <si>
    <t>House/Condo/Co-op Owners</t>
  </si>
  <si>
    <t xml:space="preserve">Percent of self employment income that is </t>
  </si>
  <si>
    <t>from the business use of this home</t>
  </si>
  <si>
    <r>
      <t xml:space="preserve">Co-op Maintenance Fees </t>
    </r>
    <r>
      <rPr>
        <sz val="8"/>
        <rFont val="Arial"/>
        <family val="2"/>
      </rPr>
      <t>(less co-op interest/property tax)</t>
    </r>
  </si>
  <si>
    <r>
      <t>To qualify, a portion of your home or a separate structure must be</t>
    </r>
    <r>
      <rPr>
        <b/>
        <sz val="10"/>
        <rFont val="Arial"/>
        <family val="2"/>
      </rPr>
      <t xml:space="preserve"> used exclusively for your business and on a regular basis</t>
    </r>
    <r>
      <rPr>
        <sz val="10"/>
        <rFont val="Arial"/>
        <family val="2"/>
      </rPr>
      <t>:</t>
    </r>
  </si>
  <si>
    <t>(2)  as a place where you meet patients, clients or customers in the normal course of business.</t>
  </si>
  <si>
    <r>
      <t xml:space="preserve">activities of the business if there is no other fixed location to conduct them), </t>
    </r>
    <r>
      <rPr>
        <b/>
        <sz val="10"/>
        <rFont val="Arial"/>
        <family val="2"/>
      </rPr>
      <t xml:space="preserve">or </t>
    </r>
  </si>
  <si>
    <t>Location 2:  Address</t>
  </si>
  <si>
    <t>Location 1:  Address</t>
  </si>
  <si>
    <t>If you own your home, please complete the following (unless you previously provided this to me):</t>
  </si>
  <si>
    <t>The maximum home office deduction for the simplified method is $1,500 (max 300 sq foot office for 12 months x $5 per square foot).</t>
  </si>
  <si>
    <t>IRS:  Simplified Home Office Expenses vs Actual Expenses</t>
  </si>
  <si>
    <t>Note, if you are claiming the standard deduction, you can deduct up to $300 of noncash charitable donations ($600 if married filing jointly).</t>
  </si>
  <si>
    <r>
      <rPr>
        <sz val="10"/>
        <color rgb="FFFF0000"/>
        <rFont val="Arial"/>
        <family val="2"/>
      </rPr>
      <t>Important - Depreciation recapture if you sell your home:</t>
    </r>
    <r>
      <rPr>
        <sz val="10"/>
        <rFont val="Arial"/>
        <family val="2"/>
      </rPr>
      <t xml:space="preserve">  If you use the actual expense method to claim home office expenses, you may end up</t>
    </r>
  </si>
  <si>
    <t xml:space="preserve">owing tax on the total of the home office related depreciation you've deducted or could have deducted over the years, when you sell your home. </t>
  </si>
  <si>
    <t>Other home repairs</t>
  </si>
  <si>
    <t>If you would prefer to use the simplified method for home office expenses, only enter dates used and square footage of home office.</t>
  </si>
  <si>
    <t>Capital improvements to your home</t>
  </si>
  <si>
    <t>Total of Forms 1099-MISC</t>
  </si>
  <si>
    <t>*</t>
  </si>
  <si>
    <t>If your medical expenses exceeded 2% of your NJ gross income, please enter them on the main questionnaire (cell K165).</t>
  </si>
  <si>
    <t xml:space="preserve">Please let me know if you have any qualified moving expenses. See </t>
  </si>
  <si>
    <t xml:space="preserve"> CA Moving Expense Deduction.</t>
  </si>
  <si>
    <t>Pennsylvania</t>
  </si>
  <si>
    <t xml:space="preserve"> PA Unreimbused Business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</si>
</sst>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42" formatCode="_(&quot;$&quot;* #,##0_);_(&quot;$&quot;* \(#,##0\);_(&quot;$&quot;* &quot;-&quot;_);_(@_)"/>
    <numFmt numFmtId="44" formatCode="_(&quot;$&quot;* #,##0.00_);_(&quot;$&quot;* \(#,##0.00\);_(&quot;$&quot;* &quot;-&quot;??_);_(@_)"/>
    <numFmt numFmtId="164" formatCode="0.0"/>
    <numFmt numFmtId="165" formatCode="000\-00\-0000"/>
    <numFmt numFmtId="166" formatCode="[$-409]mmmm\ d\,\ yyyy;@"/>
    <numFmt numFmtId="167" formatCode="[&lt;=9999999]###\-####;\(###\)\ ###\-####"/>
    <numFmt numFmtId="168" formatCode="m/d/yy;@"/>
    <numFmt numFmtId="169" formatCode="mm/dd/yy;@"/>
    <numFmt numFmtId="170" formatCode="[$-409]d\-mmm\-yy;@"/>
    <numFmt numFmtId="171" formatCode="0_);\(0\)"/>
    <numFmt numFmtId="172" formatCode="&quot;$&quot;#,##0.00"/>
    <numFmt numFmtId="173" formatCode="&quot;$&quot;#,##0"/>
    <numFmt numFmtId="174" formatCode="0.0000"/>
    <numFmt numFmtId="175" formatCode="#,##0.0000"/>
    <numFmt numFmtId="176" formatCode="0.0%"/>
    <numFmt numFmtId="177" formatCode="#,##0.000_);\(#,##0.000\)"/>
    <numFmt numFmtId="178" formatCode="0.000"/>
    <numFmt numFmtId="179" formatCode="0.0_);[Red]\(0.0\)"/>
    <numFmt numFmtId="180" formatCode="[$-409]d\-mmm\-yyyy;@"/>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b/>
      <sz val="8"/>
      <name val="Arial"/>
      <family val="2"/>
    </font>
    <font>
      <b/>
      <sz val="16"/>
      <name val="Arial"/>
      <family val="2"/>
    </font>
    <font>
      <b/>
      <sz val="10"/>
      <name val="Arial"/>
      <family val="2"/>
    </font>
    <font>
      <b/>
      <sz val="14"/>
      <name val="Arial"/>
      <family val="2"/>
    </font>
    <font>
      <b/>
      <sz val="12"/>
      <color indexed="9"/>
      <name val="Century Gothic"/>
      <family val="2"/>
    </font>
    <font>
      <b/>
      <sz val="10"/>
      <name val="Century Gothic"/>
      <family val="2"/>
    </font>
    <font>
      <b/>
      <sz val="11"/>
      <name val="Arial"/>
      <family val="2"/>
    </font>
    <font>
      <i/>
      <sz val="10"/>
      <name val="Arial"/>
      <family val="2"/>
    </font>
    <font>
      <sz val="12"/>
      <name val="Arial"/>
      <family val="2"/>
    </font>
    <font>
      <sz val="10"/>
      <color indexed="10"/>
      <name val="Arial"/>
      <family val="2"/>
    </font>
    <font>
      <i/>
      <sz val="9"/>
      <name val="Arial"/>
      <family val="2"/>
    </font>
    <font>
      <i/>
      <sz val="8"/>
      <name val="Arial"/>
      <family val="2"/>
    </font>
    <font>
      <sz val="10"/>
      <name val="Century Gothic"/>
      <family val="2"/>
    </font>
    <font>
      <u/>
      <sz val="10"/>
      <name val="Arial"/>
      <family val="2"/>
    </font>
    <font>
      <sz val="9"/>
      <name val="Arial"/>
      <family val="2"/>
    </font>
    <font>
      <b/>
      <u/>
      <sz val="10"/>
      <name val="Arial"/>
      <family val="2"/>
    </font>
    <font>
      <sz val="8"/>
      <color indexed="81"/>
      <name val="Tahoma"/>
      <family val="2"/>
    </font>
    <font>
      <b/>
      <sz val="8"/>
      <color indexed="81"/>
      <name val="Tahoma"/>
      <family val="2"/>
    </font>
    <font>
      <b/>
      <sz val="12"/>
      <name val="Century Gothic"/>
      <family val="2"/>
    </font>
    <font>
      <b/>
      <u/>
      <sz val="10"/>
      <color indexed="12"/>
      <name val="Arial"/>
      <family val="2"/>
    </font>
    <font>
      <b/>
      <sz val="10"/>
      <color indexed="10"/>
      <name val="Arial"/>
      <family val="2"/>
    </font>
    <font>
      <b/>
      <sz val="10"/>
      <color indexed="12"/>
      <name val="Arial"/>
      <family val="2"/>
    </font>
    <font>
      <b/>
      <sz val="12"/>
      <color indexed="9"/>
      <name val="Arial"/>
      <family val="2"/>
    </font>
    <font>
      <b/>
      <sz val="18"/>
      <name val="Century Gothic"/>
      <family val="2"/>
    </font>
    <font>
      <sz val="11"/>
      <name val="Arial"/>
      <family val="2"/>
    </font>
    <font>
      <b/>
      <u/>
      <sz val="11"/>
      <name val="Arial"/>
      <family val="2"/>
    </font>
    <font>
      <b/>
      <sz val="11"/>
      <color indexed="10"/>
      <name val="Arial"/>
      <family val="2"/>
    </font>
    <font>
      <sz val="10"/>
      <color indexed="12"/>
      <name val="Arial"/>
      <family val="2"/>
    </font>
    <font>
      <sz val="8"/>
      <name val="Century Gothic"/>
      <family val="2"/>
    </font>
    <font>
      <i/>
      <sz val="10"/>
      <name val="Century Gothic"/>
      <family val="2"/>
    </font>
    <font>
      <b/>
      <sz val="8"/>
      <name val="Century Gothic"/>
      <family val="2"/>
    </font>
    <font>
      <b/>
      <sz val="9"/>
      <name val="Arial"/>
      <family val="2"/>
    </font>
    <font>
      <sz val="10"/>
      <color indexed="60"/>
      <name val="Arial"/>
      <family val="2"/>
    </font>
    <font>
      <b/>
      <sz val="9"/>
      <color indexed="10"/>
      <name val="Arial"/>
      <family val="2"/>
    </font>
    <font>
      <u/>
      <sz val="11"/>
      <color indexed="10"/>
      <name val="Arial"/>
      <family val="2"/>
    </font>
    <font>
      <sz val="10"/>
      <name val="Arial"/>
      <family val="2"/>
    </font>
    <font>
      <sz val="10"/>
      <color indexed="62"/>
      <name val="Arial"/>
      <family val="2"/>
    </font>
    <font>
      <u/>
      <sz val="10"/>
      <color indexed="10"/>
      <name val="Arial"/>
      <family val="2"/>
    </font>
    <font>
      <sz val="10"/>
      <name val="Arial"/>
      <family val="2"/>
    </font>
    <font>
      <sz val="9"/>
      <name val="Arial"/>
      <family val="2"/>
    </font>
    <font>
      <sz val="8"/>
      <name val="Arial"/>
      <family val="2"/>
    </font>
    <font>
      <sz val="10"/>
      <color indexed="9"/>
      <name val="Arial"/>
      <family val="2"/>
    </font>
    <font>
      <sz val="12"/>
      <name val="Century Gothic"/>
      <family val="2"/>
    </font>
    <font>
      <sz val="10"/>
      <name val="Arial"/>
      <family val="2"/>
    </font>
    <font>
      <sz val="9"/>
      <color indexed="81"/>
      <name val="Tahoma"/>
      <family val="2"/>
    </font>
    <font>
      <sz val="8"/>
      <name val="Arial"/>
      <family val="2"/>
    </font>
    <font>
      <sz val="11"/>
      <name val="Century Gothic"/>
      <family val="2"/>
    </font>
    <font>
      <i/>
      <u/>
      <sz val="8"/>
      <name val="Arial"/>
      <family val="2"/>
    </font>
    <font>
      <b/>
      <sz val="12"/>
      <name val="Arial"/>
      <family val="2"/>
    </font>
    <font>
      <sz val="14"/>
      <name val="Arial"/>
      <family val="2"/>
    </font>
    <font>
      <b/>
      <sz val="12"/>
      <color indexed="8"/>
      <name val="Arial"/>
      <family val="2"/>
    </font>
    <font>
      <sz val="11"/>
      <color indexed="8"/>
      <name val="Arial"/>
      <family val="2"/>
    </font>
    <font>
      <i/>
      <u/>
      <sz val="10"/>
      <name val="Arial"/>
      <family val="2"/>
    </font>
    <font>
      <b/>
      <sz val="9"/>
      <color indexed="81"/>
      <name val="Tahoma"/>
      <family val="2"/>
    </font>
    <font>
      <b/>
      <sz val="10"/>
      <color theme="0"/>
      <name val="Arial"/>
      <family val="2"/>
    </font>
    <font>
      <b/>
      <u/>
      <sz val="10"/>
      <color theme="0"/>
      <name val="Arial"/>
      <family val="2"/>
    </font>
    <font>
      <sz val="10"/>
      <color theme="0"/>
      <name val="Arial"/>
      <family val="2"/>
    </font>
    <font>
      <b/>
      <sz val="8"/>
      <color theme="0"/>
      <name val="Arial"/>
      <family val="2"/>
    </font>
    <font>
      <b/>
      <sz val="10"/>
      <color theme="0"/>
      <name val="Century Gothic"/>
      <family val="2"/>
    </font>
    <font>
      <b/>
      <sz val="12"/>
      <color theme="0"/>
      <name val="Century Gothic"/>
      <family val="2"/>
    </font>
    <font>
      <sz val="18"/>
      <name val="Arial"/>
      <family val="2"/>
    </font>
    <font>
      <b/>
      <sz val="18"/>
      <name val="Arial"/>
      <family val="2"/>
    </font>
    <font>
      <b/>
      <sz val="18"/>
      <color theme="0"/>
      <name val="Century Gothic"/>
      <family val="2"/>
    </font>
    <font>
      <b/>
      <sz val="18"/>
      <color theme="0"/>
      <name val="Arial"/>
      <family val="2"/>
    </font>
    <font>
      <b/>
      <sz val="10"/>
      <color theme="3" tint="-0.249977111117893"/>
      <name val="Arial"/>
      <family val="2"/>
    </font>
    <font>
      <sz val="10"/>
      <color theme="0"/>
      <name val="Cambria"/>
      <family val="1"/>
    </font>
    <font>
      <b/>
      <i/>
      <sz val="10"/>
      <color theme="0"/>
      <name val="Arial"/>
      <family val="2"/>
    </font>
    <font>
      <u/>
      <sz val="10"/>
      <color theme="0"/>
      <name val="Arial"/>
      <family val="2"/>
    </font>
    <font>
      <b/>
      <sz val="10"/>
      <color indexed="9"/>
      <name val="Arial Black"/>
      <family val="2"/>
    </font>
    <font>
      <b/>
      <sz val="10"/>
      <color rgb="FFFF0000"/>
      <name val="Arial"/>
      <family val="2"/>
    </font>
    <font>
      <b/>
      <sz val="20"/>
      <name val="Century Gothic"/>
      <family val="2"/>
    </font>
    <font>
      <b/>
      <sz val="11"/>
      <color indexed="8"/>
      <name val="Arial"/>
      <family val="2"/>
    </font>
    <font>
      <b/>
      <sz val="10"/>
      <color indexed="8"/>
      <name val="Arial"/>
      <family val="2"/>
    </font>
    <font>
      <u/>
      <sz val="10"/>
      <color indexed="62"/>
      <name val="Arial"/>
      <family val="2"/>
    </font>
    <font>
      <sz val="10"/>
      <color rgb="FFC00000"/>
      <name val="Arial"/>
      <family val="2"/>
    </font>
    <font>
      <sz val="8"/>
      <color rgb="FFC00000"/>
      <name val="Arial"/>
      <family val="2"/>
    </font>
    <font>
      <sz val="9"/>
      <color theme="3"/>
      <name val="Arial"/>
      <family val="2"/>
    </font>
    <font>
      <sz val="10"/>
      <name val="Calibri"/>
      <family val="2"/>
    </font>
    <font>
      <sz val="10"/>
      <color rgb="FF0070C0"/>
      <name val="Arial"/>
      <family val="2"/>
    </font>
    <font>
      <sz val="8"/>
      <color rgb="FF0070C0"/>
      <name val="Arial"/>
      <family val="2"/>
    </font>
    <font>
      <b/>
      <sz val="12"/>
      <color theme="0"/>
      <name val="Arial"/>
      <family val="2"/>
    </font>
    <font>
      <b/>
      <sz val="16"/>
      <color theme="0"/>
      <name val="Arial"/>
      <family val="2"/>
    </font>
    <font>
      <sz val="16"/>
      <color theme="0"/>
      <name val="Arial"/>
      <family val="2"/>
    </font>
    <font>
      <sz val="16"/>
      <name val="Arial"/>
      <family val="2"/>
    </font>
    <font>
      <sz val="12"/>
      <color theme="0"/>
      <name val="Arial"/>
      <family val="2"/>
    </font>
    <font>
      <sz val="10"/>
      <color rgb="FFFF0000"/>
      <name val="Arial"/>
      <family val="2"/>
    </font>
    <font>
      <u/>
      <sz val="8"/>
      <color indexed="12"/>
      <name val="Arial"/>
      <family val="2"/>
    </font>
    <font>
      <b/>
      <sz val="10"/>
      <color rgb="FFC00000"/>
      <name val="Arial"/>
      <family val="2"/>
    </font>
    <font>
      <u/>
      <sz val="11"/>
      <color theme="10"/>
      <name val="Calibri"/>
      <family val="2"/>
    </font>
    <font>
      <b/>
      <u/>
      <sz val="9"/>
      <name val="Arial"/>
      <family val="2"/>
    </font>
    <font>
      <sz val="10"/>
      <color theme="3"/>
      <name val="Arial"/>
      <family val="2"/>
    </font>
    <font>
      <b/>
      <sz val="10"/>
      <color indexed="9"/>
      <name val="Century Gothic"/>
      <family val="2"/>
    </font>
    <font>
      <u/>
      <sz val="9"/>
      <name val="Arial"/>
      <family val="2"/>
    </font>
    <font>
      <b/>
      <sz val="10"/>
      <name val="Cambria"/>
      <family val="1"/>
    </font>
    <font>
      <sz val="8"/>
      <color rgb="FFFF0000"/>
      <name val="Arial"/>
      <family val="2"/>
    </font>
    <font>
      <b/>
      <u/>
      <sz val="11"/>
      <color indexed="12"/>
      <name val="Arial"/>
      <family val="2"/>
    </font>
    <font>
      <sz val="9"/>
      <color rgb="FFFF0000"/>
      <name val="Arial"/>
      <family val="2"/>
    </font>
    <font>
      <sz val="9"/>
      <color rgb="FFC00000"/>
      <name val="Arial"/>
      <family val="2"/>
    </font>
    <font>
      <b/>
      <sz val="11"/>
      <color theme="0"/>
      <name val="Arial"/>
      <family val="2"/>
    </font>
    <font>
      <sz val="11"/>
      <color theme="0"/>
      <name val="Arial"/>
      <family val="2"/>
    </font>
    <font>
      <u/>
      <sz val="12"/>
      <color indexed="12"/>
      <name val="Arial"/>
      <family val="2"/>
    </font>
    <font>
      <sz val="12"/>
      <color indexed="12"/>
      <name val="Arial"/>
      <family val="2"/>
    </font>
    <font>
      <b/>
      <i/>
      <sz val="10"/>
      <name val="Arial"/>
      <family val="2"/>
    </font>
  </fonts>
  <fills count="16">
    <fill>
      <patternFill patternType="none"/>
    </fill>
    <fill>
      <patternFill patternType="gray125"/>
    </fill>
    <fill>
      <patternFill patternType="solid">
        <fgColor theme="6" tint="0.59996337778862885"/>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45066682943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1" tint="0.24994659260841701"/>
        <bgColor indexed="64"/>
      </patternFill>
    </fill>
    <fill>
      <patternFill patternType="solid">
        <fgColor theme="6" tint="0.59999389629810485"/>
        <bgColor indexed="64"/>
      </patternFill>
    </fill>
    <fill>
      <patternFill patternType="solid">
        <fgColor theme="6" tint="-0.24994659260841701"/>
        <bgColor indexed="64"/>
      </patternFill>
    </fill>
    <fill>
      <patternFill patternType="solid">
        <fgColor rgb="FFFFC0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medium">
        <color indexed="64"/>
      </top>
      <bottom/>
      <diagonal/>
    </border>
    <border>
      <left style="medium">
        <color indexed="64"/>
      </left>
      <right/>
      <top/>
      <bottom/>
      <diagonal/>
    </border>
    <border>
      <left/>
      <right/>
      <top style="thin">
        <color indexed="22"/>
      </top>
      <bottom style="thin">
        <color indexed="22"/>
      </bottom>
      <diagonal/>
    </border>
    <border>
      <left style="thin">
        <color indexed="55"/>
      </left>
      <right/>
      <top style="thin">
        <color indexed="55"/>
      </top>
      <bottom/>
      <diagonal/>
    </border>
    <border>
      <left/>
      <right/>
      <top style="thin">
        <color indexed="55"/>
      </top>
      <bottom/>
      <diagonal/>
    </border>
    <border>
      <left/>
      <right/>
      <top/>
      <bottom style="thin">
        <color indexed="22"/>
      </bottom>
      <diagonal/>
    </border>
    <border>
      <left/>
      <right style="thick">
        <color indexed="64"/>
      </right>
      <top/>
      <bottom/>
      <diagonal/>
    </border>
    <border>
      <left style="thin">
        <color indexed="22"/>
      </left>
      <right/>
      <top/>
      <bottom/>
      <diagonal/>
    </border>
    <border>
      <left/>
      <right/>
      <top style="thin">
        <color indexed="22"/>
      </top>
      <bottom/>
      <diagonal/>
    </border>
    <border>
      <left/>
      <right/>
      <top/>
      <bottom style="thick">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55"/>
      </left>
      <right style="thin">
        <color indexed="55"/>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bottom style="thin">
        <color indexed="23"/>
      </bottom>
      <diagonal/>
    </border>
    <border>
      <left/>
      <right style="thin">
        <color indexed="23"/>
      </right>
      <top/>
      <bottom/>
      <diagonal/>
    </border>
    <border>
      <left style="thin">
        <color indexed="23"/>
      </left>
      <right/>
      <top/>
      <bottom/>
      <diagonal/>
    </border>
    <border>
      <left style="thin">
        <color indexed="23"/>
      </left>
      <right/>
      <top style="thin">
        <color indexed="22"/>
      </top>
      <bottom/>
      <diagonal/>
    </border>
    <border>
      <left/>
      <right/>
      <top style="thin">
        <color theme="0" tint="-0.24994659260841701"/>
      </top>
      <bottom/>
      <diagonal/>
    </border>
    <border>
      <left/>
      <right style="thin">
        <color theme="0" tint="-0.24994659260841701"/>
      </right>
      <top/>
      <bottom/>
      <diagonal/>
    </border>
    <border>
      <left/>
      <right style="thin">
        <color theme="0" tint="-0.34998626667073579"/>
      </right>
      <top/>
      <bottom/>
      <diagonal/>
    </border>
    <border>
      <left style="thin">
        <color theme="0" tint="-0.34998626667073579"/>
      </left>
      <right/>
      <top/>
      <bottom/>
      <diagonal/>
    </border>
    <border>
      <left/>
      <right style="thin">
        <color theme="0" tint="-0.499984740745262"/>
      </right>
      <top/>
      <bottom/>
      <diagonal/>
    </border>
    <border>
      <left style="thin">
        <color theme="0" tint="-0.499984740745262"/>
      </left>
      <right/>
      <top/>
      <bottom/>
      <diagonal/>
    </border>
    <border>
      <left/>
      <right style="thin">
        <color indexed="55"/>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499984740745262"/>
      </left>
      <right style="thin">
        <color indexed="55"/>
      </right>
      <top/>
      <bottom style="thin">
        <color indexed="55"/>
      </bottom>
      <diagonal/>
    </border>
    <border>
      <left/>
      <right style="thin">
        <color indexed="55"/>
      </right>
      <top/>
      <bottom style="thin">
        <color indexed="55"/>
      </bottom>
      <diagonal/>
    </border>
  </borders>
  <cellStyleXfs count="17">
    <xf numFmtId="0" fontId="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5" fillId="0" borderId="0"/>
    <xf numFmtId="0" fontId="4" fillId="0" borderId="0"/>
    <xf numFmtId="0" fontId="5" fillId="0" borderId="0"/>
    <xf numFmtId="44" fontId="5" fillId="0" borderId="0" applyFont="0" applyFill="0" applyBorder="0" applyAlignment="0" applyProtection="0"/>
    <xf numFmtId="0" fontId="3" fillId="0" borderId="0"/>
    <xf numFmtId="0" fontId="2" fillId="0" borderId="0"/>
    <xf numFmtId="0" fontId="2" fillId="0" borderId="0"/>
    <xf numFmtId="0" fontId="2" fillId="0" borderId="0"/>
    <xf numFmtId="0" fontId="1" fillId="0" borderId="0"/>
  </cellStyleXfs>
  <cellXfs count="970">
    <xf numFmtId="0" fontId="0" fillId="0" borderId="0" xfId="0"/>
    <xf numFmtId="0" fontId="5" fillId="0" borderId="0" xfId="0" applyFont="1"/>
    <xf numFmtId="0" fontId="0" fillId="0" borderId="0" xfId="0" applyAlignment="1">
      <alignment horizontal="left" vertical="center"/>
    </xf>
    <xf numFmtId="0" fontId="0" fillId="0" borderId="0" xfId="0" applyAlignment="1">
      <alignment vertical="top"/>
    </xf>
    <xf numFmtId="0" fontId="45" fillId="0" borderId="0" xfId="0" applyFont="1" applyAlignment="1">
      <alignment horizontal="left" vertical="center"/>
    </xf>
    <xf numFmtId="0" fontId="8" fillId="0" borderId="0" xfId="0" applyFont="1"/>
    <xf numFmtId="0" fontId="47" fillId="0" borderId="0" xfId="0" applyFont="1"/>
    <xf numFmtId="0" fontId="44" fillId="0" borderId="0" xfId="0" applyFont="1"/>
    <xf numFmtId="0" fontId="52" fillId="0" borderId="0" xfId="0" applyFont="1"/>
    <xf numFmtId="0" fontId="23" fillId="0" borderId="0" xfId="0" applyFont="1"/>
    <xf numFmtId="0" fontId="23" fillId="0" borderId="0" xfId="0" applyFont="1" applyAlignment="1">
      <alignment horizontal="left"/>
    </xf>
    <xf numFmtId="169" fontId="0" fillId="0" borderId="0" xfId="0" applyNumberFormat="1" applyAlignment="1">
      <alignment horizontal="center"/>
    </xf>
    <xf numFmtId="37" fontId="0" fillId="0" borderId="0" xfId="0" applyNumberFormat="1" applyAlignment="1">
      <alignment horizontal="right"/>
    </xf>
    <xf numFmtId="0" fontId="58" fillId="0" borderId="0" xfId="0" applyFont="1"/>
    <xf numFmtId="0" fontId="17" fillId="0" borderId="0" xfId="0" applyFont="1"/>
    <xf numFmtId="49" fontId="5" fillId="0" borderId="3" xfId="0" applyNumberFormat="1" applyFont="1" applyBorder="1" applyAlignment="1">
      <alignment horizontal="center"/>
    </xf>
    <xf numFmtId="0" fontId="5" fillId="0" borderId="3" xfId="0" applyFont="1" applyBorder="1" applyAlignment="1">
      <alignment horizontal="right"/>
    </xf>
    <xf numFmtId="0" fontId="11" fillId="0" borderId="0" xfId="0" applyFont="1"/>
    <xf numFmtId="0" fontId="5" fillId="0" borderId="3" xfId="0" applyFont="1" applyBorder="1" applyAlignment="1">
      <alignment horizontal="left"/>
    </xf>
    <xf numFmtId="0" fontId="0" fillId="0" borderId="0" xfId="0" applyAlignment="1">
      <alignment horizontal="left"/>
    </xf>
    <xf numFmtId="0" fontId="5" fillId="0" borderId="0" xfId="0" applyFont="1" applyAlignment="1">
      <alignment horizontal="left"/>
    </xf>
    <xf numFmtId="0" fontId="0" fillId="2" borderId="0" xfId="0" applyFill="1"/>
    <xf numFmtId="0" fontId="7" fillId="2" borderId="0" xfId="4" applyFill="1" applyAlignment="1" applyProtection="1"/>
    <xf numFmtId="0" fontId="5" fillId="2" borderId="0" xfId="0" applyFont="1" applyFill="1" applyAlignment="1">
      <alignment horizontal="left"/>
    </xf>
    <xf numFmtId="0" fontId="5" fillId="2" borderId="2" xfId="0" applyFont="1" applyFill="1" applyBorder="1"/>
    <xf numFmtId="0" fontId="5" fillId="2" borderId="0" xfId="0" applyFont="1" applyFill="1"/>
    <xf numFmtId="0" fontId="5" fillId="3" borderId="0" xfId="0" applyFont="1" applyFill="1"/>
    <xf numFmtId="0" fontId="63" fillId="3" borderId="0" xfId="0" applyFont="1" applyFill="1" applyAlignment="1">
      <alignment horizontal="left"/>
    </xf>
    <xf numFmtId="0" fontId="64" fillId="3" borderId="0" xfId="0" applyFont="1" applyFill="1" applyAlignment="1">
      <alignment horizontal="left"/>
    </xf>
    <xf numFmtId="0" fontId="63" fillId="3" borderId="0" xfId="0" applyFont="1" applyFill="1"/>
    <xf numFmtId="0" fontId="63" fillId="3" borderId="0" xfId="0" applyFont="1" applyFill="1" applyAlignment="1">
      <alignment horizontal="right"/>
    </xf>
    <xf numFmtId="0" fontId="66" fillId="3" borderId="0" xfId="0" applyFont="1" applyFill="1"/>
    <xf numFmtId="0" fontId="68" fillId="3" borderId="0" xfId="0" applyFont="1" applyFill="1" applyAlignment="1">
      <alignment horizontal="left" vertical="center"/>
    </xf>
    <xf numFmtId="0" fontId="65" fillId="3" borderId="0" xfId="0" applyFont="1" applyFill="1"/>
    <xf numFmtId="0" fontId="67" fillId="3" borderId="0" xfId="0" applyFont="1" applyFill="1"/>
    <xf numFmtId="0" fontId="31" fillId="0" borderId="0" xfId="0" applyFont="1" applyAlignment="1">
      <alignment horizontal="left" vertical="center"/>
    </xf>
    <xf numFmtId="164" fontId="68" fillId="3" borderId="0" xfId="0" applyNumberFormat="1" applyFont="1" applyFill="1" applyAlignment="1">
      <alignment horizontal="left"/>
    </xf>
    <xf numFmtId="0" fontId="5" fillId="0" borderId="30" xfId="0" applyFont="1" applyBorder="1" applyAlignment="1">
      <alignment horizontal="left"/>
    </xf>
    <xf numFmtId="0" fontId="51" fillId="0" borderId="0" xfId="0" applyFont="1"/>
    <xf numFmtId="0" fontId="51" fillId="0" borderId="0" xfId="0" applyFont="1" applyAlignment="1">
      <alignment vertical="center"/>
    </xf>
    <xf numFmtId="0" fontId="0" fillId="6" borderId="0" xfId="0" applyFill="1"/>
    <xf numFmtId="0" fontId="5" fillId="6" borderId="0" xfId="0" applyFont="1" applyFill="1"/>
    <xf numFmtId="0" fontId="11" fillId="6" borderId="0" xfId="0" applyFont="1" applyFill="1" applyAlignment="1">
      <alignment horizontal="left"/>
    </xf>
    <xf numFmtId="0" fontId="11" fillId="6" borderId="0" xfId="0" applyFont="1" applyFill="1" applyAlignment="1">
      <alignment horizontal="left" vertical="top"/>
    </xf>
    <xf numFmtId="0" fontId="5" fillId="6" borderId="0" xfId="0" applyFont="1" applyFill="1" applyAlignment="1">
      <alignment horizontal="left" vertical="top"/>
    </xf>
    <xf numFmtId="0" fontId="11" fillId="6" borderId="0" xfId="0" applyFont="1" applyFill="1"/>
    <xf numFmtId="0" fontId="5" fillId="0" borderId="31" xfId="0" applyFont="1" applyBorder="1" applyAlignment="1">
      <alignment horizontal="right"/>
    </xf>
    <xf numFmtId="0" fontId="5" fillId="7" borderId="0" xfId="0" applyFont="1" applyFill="1"/>
    <xf numFmtId="0" fontId="0" fillId="7" borderId="0" xfId="0" applyFill="1"/>
    <xf numFmtId="0" fontId="11" fillId="7" borderId="0" xfId="0" applyFont="1" applyFill="1"/>
    <xf numFmtId="0" fontId="5" fillId="7" borderId="0" xfId="0" applyFont="1" applyFill="1" applyAlignment="1">
      <alignment horizontal="left"/>
    </xf>
    <xf numFmtId="0" fontId="5" fillId="7" borderId="0" xfId="0" applyFont="1" applyFill="1" applyAlignment="1">
      <alignment horizontal="right"/>
    </xf>
    <xf numFmtId="0" fontId="14" fillId="3" borderId="0" xfId="7" applyFont="1" applyFill="1"/>
    <xf numFmtId="0" fontId="5" fillId="0" borderId="3" xfId="7" applyBorder="1" applyAlignment="1">
      <alignment horizontal="right"/>
    </xf>
    <xf numFmtId="0" fontId="0" fillId="7" borderId="0" xfId="0" applyFill="1" applyAlignment="1">
      <alignment horizontal="left" vertical="top"/>
    </xf>
    <xf numFmtId="0" fontId="0" fillId="0" borderId="0" xfId="0" applyAlignment="1">
      <alignment horizontal="left" vertical="top"/>
    </xf>
    <xf numFmtId="0" fontId="0" fillId="7" borderId="0" xfId="0" applyFill="1" applyAlignment="1">
      <alignment horizontal="left"/>
    </xf>
    <xf numFmtId="0" fontId="5" fillId="0" borderId="0" xfId="0" applyFont="1" applyAlignment="1">
      <alignment horizontal="left" vertical="top"/>
    </xf>
    <xf numFmtId="0" fontId="72" fillId="3" borderId="0" xfId="0" applyFont="1" applyFill="1"/>
    <xf numFmtId="0" fontId="63" fillId="3" borderId="0" xfId="0" applyFont="1" applyFill="1" applyAlignment="1">
      <alignment horizontal="left" vertical="center"/>
    </xf>
    <xf numFmtId="0" fontId="65" fillId="3" borderId="0" xfId="0" applyFont="1" applyFill="1" applyAlignment="1">
      <alignment horizontal="left" vertical="center"/>
    </xf>
    <xf numFmtId="0" fontId="5" fillId="7" borderId="0" xfId="0" applyFont="1" applyFill="1" applyAlignment="1">
      <alignment vertical="top"/>
    </xf>
    <xf numFmtId="0" fontId="73" fillId="7" borderId="0" xfId="0" applyFont="1" applyFill="1"/>
    <xf numFmtId="0" fontId="50" fillId="7" borderId="0" xfId="0" applyFont="1" applyFill="1"/>
    <xf numFmtId="14" fontId="0" fillId="2" borderId="0" xfId="0" applyNumberFormat="1" applyFill="1"/>
    <xf numFmtId="0" fontId="29" fillId="7" borderId="0" xfId="0" applyFont="1" applyFill="1" applyAlignment="1">
      <alignment horizontal="left" vertical="top"/>
    </xf>
    <xf numFmtId="174" fontId="11" fillId="2" borderId="0" xfId="0" applyNumberFormat="1" applyFont="1" applyFill="1" applyAlignment="1">
      <alignment horizontal="center"/>
    </xf>
    <xf numFmtId="0" fontId="0" fillId="7" borderId="0" xfId="0" applyFill="1" applyAlignment="1">
      <alignment vertical="top" wrapText="1"/>
    </xf>
    <xf numFmtId="0" fontId="0" fillId="7" borderId="10" xfId="0" applyFill="1" applyBorder="1"/>
    <xf numFmtId="0" fontId="0" fillId="7" borderId="0" xfId="0" applyFill="1" applyAlignment="1">
      <alignment horizontal="right"/>
    </xf>
    <xf numFmtId="0" fontId="29" fillId="7" borderId="0" xfId="0" applyFont="1" applyFill="1"/>
    <xf numFmtId="0" fontId="5" fillId="7" borderId="11" xfId="0" applyFont="1" applyFill="1" applyBorder="1"/>
    <xf numFmtId="174" fontId="0" fillId="7" borderId="12" xfId="0" applyNumberFormat="1" applyFill="1" applyBorder="1" applyAlignment="1">
      <alignment horizontal="center" vertical="top" wrapText="1"/>
    </xf>
    <xf numFmtId="174" fontId="0" fillId="7" borderId="0" xfId="0" applyNumberFormat="1" applyFill="1" applyAlignment="1">
      <alignment horizontal="center" vertical="top" wrapText="1"/>
    </xf>
    <xf numFmtId="0" fontId="6" fillId="7" borderId="0" xfId="0" applyFont="1" applyFill="1"/>
    <xf numFmtId="0" fontId="74" fillId="3" borderId="0" xfId="0" applyFont="1" applyFill="1"/>
    <xf numFmtId="0" fontId="76" fillId="3" borderId="0" xfId="4" applyFont="1" applyFill="1" applyAlignment="1" applyProtection="1">
      <alignment horizontal="left" vertical="center"/>
    </xf>
    <xf numFmtId="0" fontId="0" fillId="3" borderId="0" xfId="0" applyFill="1" applyAlignment="1">
      <alignment horizontal="left" vertical="center"/>
    </xf>
    <xf numFmtId="166" fontId="0" fillId="7" borderId="10" xfId="0" applyNumberFormat="1" applyFill="1" applyBorder="1"/>
    <xf numFmtId="166" fontId="0" fillId="7" borderId="0" xfId="0" applyNumberFormat="1" applyFill="1"/>
    <xf numFmtId="3" fontId="11" fillId="7" borderId="0" xfId="0" applyNumberFormat="1" applyFont="1" applyFill="1" applyAlignment="1">
      <alignment horizontal="center"/>
    </xf>
    <xf numFmtId="0" fontId="11" fillId="7" borderId="0" xfId="0" applyFont="1" applyFill="1" applyAlignment="1">
      <alignment horizontal="right"/>
    </xf>
    <xf numFmtId="0" fontId="16" fillId="7" borderId="0" xfId="0" applyFont="1" applyFill="1"/>
    <xf numFmtId="0" fontId="5" fillId="0" borderId="0" xfId="0" applyFont="1" applyAlignment="1">
      <alignment vertical="center"/>
    </xf>
    <xf numFmtId="0" fontId="28" fillId="2" borderId="0" xfId="4" applyFont="1" applyFill="1" applyAlignment="1" applyProtection="1">
      <alignment vertical="center"/>
    </xf>
    <xf numFmtId="0" fontId="11" fillId="2" borderId="0" xfId="4" applyFont="1" applyFill="1" applyAlignment="1" applyProtection="1"/>
    <xf numFmtId="0" fontId="23" fillId="7" borderId="0" xfId="0" applyFont="1" applyFill="1" applyAlignment="1">
      <alignment horizontal="center"/>
    </xf>
    <xf numFmtId="0" fontId="5" fillId="4" borderId="32" xfId="0" applyFont="1" applyFill="1" applyBorder="1"/>
    <xf numFmtId="0" fontId="22" fillId="4" borderId="33" xfId="4" applyFont="1" applyFill="1" applyBorder="1" applyAlignment="1" applyProtection="1"/>
    <xf numFmtId="174" fontId="5" fillId="4" borderId="33" xfId="0" applyNumberFormat="1" applyFont="1" applyFill="1" applyBorder="1" applyAlignment="1">
      <alignment horizontal="center"/>
    </xf>
    <xf numFmtId="174" fontId="5" fillId="4" borderId="34" xfId="0" applyNumberFormat="1" applyFont="1" applyFill="1" applyBorder="1" applyAlignment="1">
      <alignment horizontal="center"/>
    </xf>
    <xf numFmtId="0" fontId="5" fillId="4" borderId="35" xfId="0" applyFont="1" applyFill="1" applyBorder="1"/>
    <xf numFmtId="0" fontId="22" fillId="4" borderId="0" xfId="4" applyFont="1" applyFill="1" applyAlignment="1" applyProtection="1"/>
    <xf numFmtId="174" fontId="5" fillId="4" borderId="0" xfId="0" applyNumberFormat="1" applyFont="1" applyFill="1" applyAlignment="1">
      <alignment horizontal="center"/>
    </xf>
    <xf numFmtId="174" fontId="5" fillId="4" borderId="36" xfId="0" applyNumberFormat="1" applyFont="1" applyFill="1" applyBorder="1" applyAlignment="1">
      <alignment horizontal="center"/>
    </xf>
    <xf numFmtId="0" fontId="5" fillId="4" borderId="37" xfId="0" applyFont="1" applyFill="1" applyBorder="1"/>
    <xf numFmtId="0" fontId="22" fillId="4" borderId="38" xfId="4" applyFont="1" applyFill="1" applyBorder="1" applyAlignment="1" applyProtection="1"/>
    <xf numFmtId="174" fontId="5" fillId="4" borderId="38" xfId="0" applyNumberFormat="1" applyFont="1" applyFill="1" applyBorder="1" applyAlignment="1">
      <alignment horizontal="center"/>
    </xf>
    <xf numFmtId="174" fontId="5" fillId="4" borderId="39" xfId="0" applyNumberFormat="1" applyFont="1" applyFill="1" applyBorder="1" applyAlignment="1">
      <alignment horizontal="center"/>
    </xf>
    <xf numFmtId="3" fontId="0" fillId="2" borderId="0" xfId="0" applyNumberFormat="1" applyFill="1"/>
    <xf numFmtId="0" fontId="23" fillId="2" borderId="0" xfId="0" applyFont="1" applyFill="1" applyAlignment="1">
      <alignment horizontal="center"/>
    </xf>
    <xf numFmtId="0" fontId="0" fillId="0" borderId="0" xfId="0" applyAlignment="1">
      <alignment horizontal="center"/>
    </xf>
    <xf numFmtId="0" fontId="16" fillId="2" borderId="0" xfId="0" applyFont="1" applyFill="1"/>
    <xf numFmtId="0" fontId="73" fillId="8" borderId="0" xfId="0" applyFont="1" applyFill="1"/>
    <xf numFmtId="0" fontId="5" fillId="8" borderId="0" xfId="0" applyFont="1" applyFill="1" applyAlignment="1">
      <alignment vertical="top"/>
    </xf>
    <xf numFmtId="177" fontId="0" fillId="0" borderId="0" xfId="0" applyNumberFormat="1" applyAlignment="1">
      <alignment horizontal="right"/>
    </xf>
    <xf numFmtId="42" fontId="0" fillId="4" borderId="0" xfId="0" applyNumberFormat="1" applyFill="1" applyAlignment="1">
      <alignment horizontal="right"/>
    </xf>
    <xf numFmtId="42" fontId="0" fillId="2" borderId="0" xfId="0" applyNumberFormat="1" applyFill="1" applyAlignment="1">
      <alignment horizontal="right"/>
    </xf>
    <xf numFmtId="42" fontId="0" fillId="0" borderId="0" xfId="0" applyNumberFormat="1"/>
    <xf numFmtId="0" fontId="15" fillId="8" borderId="0" xfId="0" applyFont="1" applyFill="1"/>
    <xf numFmtId="0" fontId="55" fillId="8" borderId="0" xfId="0" applyFont="1" applyFill="1" applyAlignment="1">
      <alignment horizontal="center"/>
    </xf>
    <xf numFmtId="0" fontId="33" fillId="8" borderId="0" xfId="0" applyFont="1" applyFill="1"/>
    <xf numFmtId="42" fontId="0" fillId="4" borderId="4" xfId="0" applyNumberFormat="1" applyFill="1" applyBorder="1"/>
    <xf numFmtId="0" fontId="0" fillId="9" borderId="0" xfId="0" applyFill="1"/>
    <xf numFmtId="0" fontId="49" fillId="9" borderId="0" xfId="0" applyFont="1" applyFill="1"/>
    <xf numFmtId="169" fontId="0" fillId="7" borderId="0" xfId="0" applyNumberFormat="1" applyFill="1" applyAlignment="1">
      <alignment horizontal="center"/>
    </xf>
    <xf numFmtId="0" fontId="83" fillId="7"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28" fillId="2" borderId="0" xfId="4" applyFont="1" applyFill="1" applyAlignment="1" applyProtection="1">
      <alignment horizontal="center"/>
    </xf>
    <xf numFmtId="0" fontId="5" fillId="2" borderId="0" xfId="0" applyFont="1" applyFill="1" applyAlignment="1">
      <alignment horizontal="center"/>
    </xf>
    <xf numFmtId="0" fontId="5" fillId="2" borderId="0" xfId="0" applyFont="1" applyFill="1" applyAlignment="1">
      <alignment wrapText="1"/>
    </xf>
    <xf numFmtId="0" fontId="11" fillId="2" borderId="0" xfId="0" applyFont="1" applyFill="1" applyAlignment="1">
      <alignment horizontal="left" wrapText="1"/>
    </xf>
    <xf numFmtId="0" fontId="5" fillId="2" borderId="6" xfId="0" applyFont="1" applyFill="1" applyBorder="1" applyAlignment="1">
      <alignment horizontal="left" vertical="top"/>
    </xf>
    <xf numFmtId="0" fontId="5" fillId="2" borderId="6" xfId="0" applyFont="1" applyFill="1" applyBorder="1" applyAlignment="1">
      <alignment horizontal="center" vertical="top"/>
    </xf>
    <xf numFmtId="0" fontId="0" fillId="2" borderId="0" xfId="0" applyFill="1" applyAlignment="1">
      <alignment horizontal="center"/>
    </xf>
    <xf numFmtId="0" fontId="0" fillId="2" borderId="0" xfId="0" applyFill="1" applyAlignment="1">
      <alignment horizontal="left"/>
    </xf>
    <xf numFmtId="0" fontId="11" fillId="2" borderId="0" xfId="0" applyFont="1" applyFill="1" applyAlignment="1">
      <alignment horizontal="right"/>
    </xf>
    <xf numFmtId="0" fontId="23" fillId="2" borderId="0" xfId="0" applyFont="1" applyFill="1" applyAlignment="1">
      <alignment horizontal="right"/>
    </xf>
    <xf numFmtId="0" fontId="7" fillId="2" borderId="0" xfId="4" applyFill="1" applyAlignment="1" applyProtection="1">
      <alignment horizontal="left"/>
    </xf>
    <xf numFmtId="0" fontId="5" fillId="2" borderId="0" xfId="0" applyFont="1" applyFill="1" applyAlignment="1">
      <alignment horizontal="left" vertical="top"/>
    </xf>
    <xf numFmtId="0" fontId="23" fillId="2" borderId="0" xfId="0" applyFont="1" applyFill="1"/>
    <xf numFmtId="0" fontId="19" fillId="2" borderId="0" xfId="0" applyFont="1" applyFill="1" applyAlignment="1">
      <alignment horizontal="left"/>
    </xf>
    <xf numFmtId="0" fontId="5" fillId="2" borderId="0" xfId="0" applyFont="1" applyFill="1" applyAlignment="1">
      <alignment horizontal="right"/>
    </xf>
    <xf numFmtId="164" fontId="68" fillId="12" borderId="0" xfId="0" applyNumberFormat="1" applyFont="1" applyFill="1" applyAlignment="1">
      <alignment horizontal="left"/>
    </xf>
    <xf numFmtId="0" fontId="67" fillId="12" borderId="0" xfId="0" applyFont="1" applyFill="1"/>
    <xf numFmtId="0" fontId="5" fillId="0" borderId="0" xfId="0" applyFont="1" applyAlignment="1">
      <alignment horizontal="left" vertical="center"/>
    </xf>
    <xf numFmtId="0" fontId="11" fillId="2" borderId="0" xfId="0" applyFont="1" applyFill="1" applyAlignment="1">
      <alignment horizontal="left"/>
    </xf>
    <xf numFmtId="0" fontId="6" fillId="2" borderId="0" xfId="0" applyFont="1" applyFill="1"/>
    <xf numFmtId="0" fontId="9" fillId="2" borderId="0" xfId="0" applyFont="1" applyFill="1"/>
    <xf numFmtId="1" fontId="6" fillId="2" borderId="0" xfId="0" applyNumberFormat="1" applyFont="1" applyFill="1"/>
    <xf numFmtId="0" fontId="10" fillId="2" borderId="0" xfId="0" applyFont="1" applyFill="1" applyAlignment="1">
      <alignment horizontal="left"/>
    </xf>
    <xf numFmtId="0" fontId="10" fillId="2" borderId="0" xfId="0" applyFont="1" applyFill="1"/>
    <xf numFmtId="0" fontId="11"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79" fillId="2" borderId="0" xfId="0" applyFont="1" applyFill="1"/>
    <xf numFmtId="0" fontId="32" fillId="2" borderId="0" xfId="0" applyFont="1" applyFill="1"/>
    <xf numFmtId="0" fontId="32" fillId="2" borderId="0" xfId="0" applyFont="1" applyFill="1" applyAlignment="1">
      <alignment vertical="center"/>
    </xf>
    <xf numFmtId="0" fontId="11" fillId="2" borderId="0" xfId="0" applyFont="1" applyFill="1"/>
    <xf numFmtId="0" fontId="45" fillId="2" borderId="0" xfId="0" applyFont="1" applyFill="1" applyAlignment="1">
      <alignment vertical="center"/>
    </xf>
    <xf numFmtId="0" fontId="82" fillId="2" borderId="0" xfId="0" applyFont="1" applyFill="1" applyAlignment="1">
      <alignment vertical="center"/>
    </xf>
    <xf numFmtId="0" fontId="45" fillId="2" borderId="0" xfId="0" applyFont="1" applyFill="1" applyAlignment="1">
      <alignment horizontal="left" vertical="center"/>
    </xf>
    <xf numFmtId="0" fontId="35" fillId="2" borderId="0" xfId="0" applyFont="1" applyFill="1" applyAlignment="1">
      <alignment horizontal="left" vertical="center"/>
    </xf>
    <xf numFmtId="0" fontId="43" fillId="2" borderId="0" xfId="0" applyFont="1" applyFill="1" applyAlignment="1">
      <alignment horizontal="left" vertical="center"/>
    </xf>
    <xf numFmtId="0" fontId="33"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0" fillId="2" borderId="0" xfId="0" applyFill="1" applyAlignment="1">
      <alignment horizontal="left" vertical="center"/>
    </xf>
    <xf numFmtId="0" fontId="22" fillId="2" borderId="0" xfId="0" applyFont="1" applyFill="1" applyAlignment="1">
      <alignment horizontal="left" vertical="center"/>
    </xf>
    <xf numFmtId="0" fontId="15" fillId="2" borderId="0" xfId="0" applyFont="1" applyFill="1" applyAlignment="1">
      <alignment horizontal="left"/>
    </xf>
    <xf numFmtId="0" fontId="33" fillId="2" borderId="0" xfId="0" applyFont="1" applyFill="1" applyAlignment="1">
      <alignment horizontal="left"/>
    </xf>
    <xf numFmtId="0" fontId="5" fillId="2" borderId="20" xfId="0" applyFont="1" applyFill="1" applyBorder="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5" fillId="2" borderId="0" xfId="7" applyFill="1" applyAlignment="1">
      <alignment horizontal="left" vertical="top"/>
    </xf>
    <xf numFmtId="0" fontId="16" fillId="2" borderId="0" xfId="0" applyFont="1" applyFill="1" applyAlignment="1">
      <alignment horizontal="left"/>
    </xf>
    <xf numFmtId="0" fontId="22" fillId="2" borderId="0" xfId="0" applyFont="1" applyFill="1" applyAlignment="1">
      <alignment horizontal="left"/>
    </xf>
    <xf numFmtId="0" fontId="5" fillId="2" borderId="0" xfId="4" applyFont="1" applyFill="1" applyAlignment="1" applyProtection="1">
      <alignment horizontal="left"/>
    </xf>
    <xf numFmtId="0" fontId="17" fillId="2" borderId="0" xfId="0" applyFont="1" applyFill="1"/>
    <xf numFmtId="0" fontId="18" fillId="2" borderId="0" xfId="0" applyFont="1" applyFill="1" applyAlignment="1">
      <alignment horizontal="left"/>
    </xf>
    <xf numFmtId="0" fontId="5" fillId="2" borderId="45" xfId="0" applyFont="1" applyFill="1" applyBorder="1"/>
    <xf numFmtId="0" fontId="86" fillId="2" borderId="0" xfId="0" applyFont="1" applyFill="1"/>
    <xf numFmtId="165" fontId="5" fillId="2" borderId="0" xfId="0" applyNumberFormat="1" applyFont="1" applyFill="1" applyAlignment="1">
      <alignment horizontal="left"/>
    </xf>
    <xf numFmtId="0" fontId="19" fillId="2" borderId="0" xfId="0" applyFont="1" applyFill="1"/>
    <xf numFmtId="49" fontId="5" fillId="2" borderId="0" xfId="0" applyNumberFormat="1" applyFont="1" applyFill="1"/>
    <xf numFmtId="49" fontId="5" fillId="2" borderId="0" xfId="0" applyNumberFormat="1" applyFont="1" applyFill="1" applyAlignment="1">
      <alignment horizontal="left" vertical="top"/>
    </xf>
    <xf numFmtId="49" fontId="5" fillId="2" borderId="0" xfId="0" applyNumberFormat="1" applyFont="1" applyFill="1" applyAlignment="1">
      <alignment horizontal="center"/>
    </xf>
    <xf numFmtId="0" fontId="20" fillId="2" borderId="0" xfId="0" applyFont="1" applyFill="1"/>
    <xf numFmtId="49" fontId="5" fillId="2" borderId="0" xfId="0" applyNumberFormat="1" applyFont="1" applyFill="1" applyAlignment="1">
      <alignment horizontal="left"/>
    </xf>
    <xf numFmtId="171" fontId="21" fillId="2" borderId="0" xfId="0" applyNumberFormat="1" applyFont="1" applyFill="1" applyAlignment="1">
      <alignment horizontal="right"/>
    </xf>
    <xf numFmtId="0" fontId="11" fillId="2" borderId="0" xfId="0" applyFont="1" applyFill="1" applyAlignment="1">
      <alignment horizontal="center"/>
    </xf>
    <xf numFmtId="0" fontId="23" fillId="2" borderId="0" xfId="0" applyFont="1" applyFill="1" applyAlignment="1">
      <alignment horizontal="left"/>
    </xf>
    <xf numFmtId="0" fontId="5" fillId="2" borderId="6" xfId="0" applyFont="1" applyFill="1" applyBorder="1" applyAlignment="1">
      <alignment vertical="top"/>
    </xf>
    <xf numFmtId="0" fontId="5" fillId="2" borderId="6" xfId="0" applyFont="1" applyFill="1" applyBorder="1" applyAlignment="1">
      <alignment horizontal="right" vertical="top"/>
    </xf>
    <xf numFmtId="0" fontId="5" fillId="2" borderId="0" xfId="0" applyFont="1" applyFill="1" applyAlignment="1">
      <alignment vertical="top"/>
    </xf>
    <xf numFmtId="0" fontId="5" fillId="2" borderId="0" xfId="0" applyFont="1" applyFill="1" applyAlignment="1">
      <alignment vertical="center"/>
    </xf>
    <xf numFmtId="0" fontId="0" fillId="2" borderId="0" xfId="0" quotePrefix="1" applyFill="1"/>
    <xf numFmtId="0" fontId="0" fillId="2" borderId="0" xfId="0" applyFill="1" applyAlignment="1">
      <alignment vertical="top"/>
    </xf>
    <xf numFmtId="0" fontId="5" fillId="2" borderId="6" xfId="0" quotePrefix="1" applyFont="1" applyFill="1" applyBorder="1" applyAlignment="1">
      <alignment horizontal="left" vertical="top"/>
    </xf>
    <xf numFmtId="0" fontId="24" fillId="2" borderId="0" xfId="4" applyFont="1" applyFill="1" applyAlignment="1" applyProtection="1">
      <alignment horizontal="center"/>
    </xf>
    <xf numFmtId="0" fontId="23" fillId="2" borderId="0" xfId="0" applyFont="1" applyFill="1" applyAlignment="1">
      <alignment vertical="top"/>
    </xf>
    <xf numFmtId="0" fontId="5" fillId="2" borderId="9" xfId="0" applyFont="1" applyFill="1" applyBorder="1" applyAlignment="1">
      <alignment vertical="top"/>
    </xf>
    <xf numFmtId="0" fontId="5" fillId="2" borderId="0" xfId="0" applyFont="1" applyFill="1" applyAlignment="1">
      <alignment horizontal="right" vertical="top"/>
    </xf>
    <xf numFmtId="0" fontId="5" fillId="2" borderId="12" xfId="0" applyFont="1" applyFill="1" applyBorder="1" applyAlignment="1">
      <alignment horizontal="left" vertical="top"/>
    </xf>
    <xf numFmtId="0" fontId="5" fillId="2" borderId="9" xfId="0" applyFont="1" applyFill="1" applyBorder="1" applyAlignment="1">
      <alignment horizontal="left" vertical="top"/>
    </xf>
    <xf numFmtId="0" fontId="5" fillId="2" borderId="12" xfId="0" applyFont="1" applyFill="1" applyBorder="1" applyAlignment="1">
      <alignment vertical="top"/>
    </xf>
    <xf numFmtId="0" fontId="11" fillId="2" borderId="0" xfId="0" applyFont="1" applyFill="1" applyAlignment="1">
      <alignment horizontal="left" vertical="top"/>
    </xf>
    <xf numFmtId="0" fontId="24" fillId="2" borderId="0" xfId="4" quotePrefix="1" applyFont="1" applyFill="1" applyAlignment="1" applyProtection="1">
      <alignment horizontal="center"/>
    </xf>
    <xf numFmtId="0" fontId="5" fillId="2" borderId="0" xfId="0" quotePrefix="1" applyFont="1" applyFill="1"/>
    <xf numFmtId="0" fontId="5" fillId="2" borderId="0" xfId="0" quotePrefix="1" applyFont="1" applyFill="1" applyAlignment="1">
      <alignment horizontal="left" vertical="top"/>
    </xf>
    <xf numFmtId="0" fontId="5" fillId="2" borderId="0" xfId="0" applyFont="1" applyFill="1" applyAlignment="1">
      <alignment horizontal="center" vertical="top"/>
    </xf>
    <xf numFmtId="0" fontId="5" fillId="2" borderId="0" xfId="4" applyFont="1" applyFill="1" applyAlignment="1" applyProtection="1">
      <alignment horizontal="right"/>
    </xf>
    <xf numFmtId="0" fontId="5" fillId="2" borderId="0" xfId="7" applyFill="1"/>
    <xf numFmtId="0" fontId="5" fillId="2" borderId="0" xfId="7" applyFill="1" applyAlignment="1">
      <alignment horizontal="center"/>
    </xf>
    <xf numFmtId="0" fontId="5" fillId="2" borderId="0" xfId="7" applyFill="1" applyAlignment="1">
      <alignment horizontal="right"/>
    </xf>
    <xf numFmtId="0" fontId="5" fillId="2" borderId="0" xfId="7" applyFill="1" applyAlignment="1">
      <alignment vertical="center"/>
    </xf>
    <xf numFmtId="0" fontId="5" fillId="2" borderId="0" xfId="7" applyFill="1" applyAlignment="1">
      <alignment horizontal="right" vertical="center"/>
    </xf>
    <xf numFmtId="3" fontId="11" fillId="2" borderId="0" xfId="0" applyNumberFormat="1" applyFont="1" applyFill="1" applyAlignment="1">
      <alignment horizontal="left" vertical="center"/>
    </xf>
    <xf numFmtId="0" fontId="11" fillId="2" borderId="0" xfId="7" applyFont="1" applyFill="1" applyAlignment="1">
      <alignment horizontal="left" vertical="top"/>
    </xf>
    <xf numFmtId="0" fontId="14" fillId="2" borderId="0" xfId="7" applyFont="1" applyFill="1"/>
    <xf numFmtId="0" fontId="21" fillId="2" borderId="0" xfId="7" applyFont="1" applyFill="1"/>
    <xf numFmtId="3" fontId="5" fillId="2" borderId="0" xfId="0" applyNumberFormat="1" applyFont="1" applyFill="1" applyAlignment="1">
      <alignment horizontal="left" vertical="center"/>
    </xf>
    <xf numFmtId="175" fontId="5" fillId="2" borderId="0" xfId="0" applyNumberFormat="1" applyFont="1" applyFill="1" applyAlignment="1">
      <alignment horizontal="left" vertical="center"/>
    </xf>
    <xf numFmtId="3" fontId="18" fillId="2" borderId="0" xfId="0" applyNumberFormat="1" applyFont="1" applyFill="1" applyAlignment="1">
      <alignment horizontal="left" vertical="center"/>
    </xf>
    <xf numFmtId="0" fontId="18" fillId="2" borderId="0" xfId="0" applyFont="1" applyFill="1" applyAlignment="1">
      <alignment horizontal="left" vertical="center"/>
    </xf>
    <xf numFmtId="0" fontId="0" fillId="2" borderId="0" xfId="0" applyFill="1" applyAlignment="1">
      <alignment horizontal="left" vertical="top"/>
    </xf>
    <xf numFmtId="3" fontId="5" fillId="2" borderId="0" xfId="0" applyNumberFormat="1" applyFont="1" applyFill="1" applyAlignment="1">
      <alignment horizontal="right"/>
    </xf>
    <xf numFmtId="3" fontId="5" fillId="2" borderId="0" xfId="0" applyNumberFormat="1" applyFont="1" applyFill="1" applyAlignment="1">
      <alignment horizontal="center"/>
    </xf>
    <xf numFmtId="175" fontId="5" fillId="2" borderId="0" xfId="0" applyNumberFormat="1" applyFont="1" applyFill="1" applyAlignment="1">
      <alignment horizontal="right"/>
    </xf>
    <xf numFmtId="3" fontId="18" fillId="2" borderId="0" xfId="0" applyNumberFormat="1" applyFont="1" applyFill="1" applyAlignment="1">
      <alignment horizontal="right"/>
    </xf>
    <xf numFmtId="0" fontId="18" fillId="2" borderId="0" xfId="0" applyFont="1" applyFill="1" applyAlignment="1">
      <alignment horizontal="right"/>
    </xf>
    <xf numFmtId="175" fontId="18" fillId="2" borderId="0" xfId="0" applyNumberFormat="1" applyFont="1" applyFill="1" applyAlignment="1">
      <alignment horizontal="left" vertical="center"/>
    </xf>
    <xf numFmtId="0" fontId="36" fillId="2" borderId="0" xfId="0" applyFont="1" applyFill="1" applyAlignment="1">
      <alignment horizontal="left" vertical="center"/>
    </xf>
    <xf numFmtId="3" fontId="5" fillId="2" borderId="0" xfId="0" applyNumberFormat="1" applyFont="1" applyFill="1" applyAlignment="1">
      <alignment horizontal="left" vertical="top"/>
    </xf>
    <xf numFmtId="0" fontId="21" fillId="2" borderId="0" xfId="0" applyFont="1" applyFill="1" applyAlignment="1">
      <alignment horizontal="left" vertical="top"/>
    </xf>
    <xf numFmtId="0" fontId="21" fillId="2" borderId="0" xfId="0" applyFont="1" applyFill="1"/>
    <xf numFmtId="0" fontId="22" fillId="2" borderId="0" xfId="4" applyFont="1" applyFill="1" applyAlignment="1" applyProtection="1"/>
    <xf numFmtId="164" fontId="21" fillId="2" borderId="0" xfId="0" applyNumberFormat="1" applyFont="1" applyFill="1"/>
    <xf numFmtId="164" fontId="5" fillId="2" borderId="0" xfId="0" applyNumberFormat="1" applyFont="1" applyFill="1"/>
    <xf numFmtId="0" fontId="34" fillId="2" borderId="0" xfId="0" applyFont="1" applyFill="1" applyAlignment="1">
      <alignment horizontal="left"/>
    </xf>
    <xf numFmtId="0" fontId="22" fillId="2" borderId="0" xfId="0" applyFont="1" applyFill="1"/>
    <xf numFmtId="0" fontId="21" fillId="2" borderId="0" xfId="0" applyFont="1" applyFill="1" applyAlignment="1">
      <alignment horizontal="left"/>
    </xf>
    <xf numFmtId="0" fontId="14" fillId="2" borderId="0" xfId="0" applyFont="1" applyFill="1"/>
    <xf numFmtId="0" fontId="39" fillId="2" borderId="0" xfId="0" applyFont="1" applyFill="1"/>
    <xf numFmtId="0" fontId="37" fillId="2" borderId="0" xfId="0" applyFont="1" applyFill="1" applyAlignment="1">
      <alignment horizontal="left"/>
    </xf>
    <xf numFmtId="169" fontId="5" fillId="2" borderId="0" xfId="0" applyNumberFormat="1" applyFont="1" applyFill="1" applyAlignment="1">
      <alignment horizontal="center"/>
    </xf>
    <xf numFmtId="173" fontId="5" fillId="2" borderId="0" xfId="0" applyNumberFormat="1" applyFont="1" applyFill="1" applyAlignment="1">
      <alignment horizontal="right"/>
    </xf>
    <xf numFmtId="0" fontId="57" fillId="2" borderId="0" xfId="0" applyFont="1" applyFill="1" applyAlignment="1">
      <alignment horizontal="center"/>
    </xf>
    <xf numFmtId="0" fontId="57" fillId="2" borderId="0" xfId="0" applyFont="1" applyFill="1" applyAlignment="1">
      <alignment horizontal="left" vertical="center"/>
    </xf>
    <xf numFmtId="0" fontId="57" fillId="2" borderId="0" xfId="0" applyFont="1" applyFill="1" applyAlignment="1">
      <alignment horizontal="left"/>
    </xf>
    <xf numFmtId="0" fontId="24" fillId="2" borderId="0" xfId="0" applyFont="1" applyFill="1" applyAlignment="1">
      <alignment horizontal="left"/>
    </xf>
    <xf numFmtId="0" fontId="46" fillId="2" borderId="0" xfId="0" applyFont="1" applyFill="1" applyAlignment="1">
      <alignment horizontal="left"/>
    </xf>
    <xf numFmtId="0" fontId="18" fillId="2" borderId="0" xfId="0" applyFont="1" applyFill="1"/>
    <xf numFmtId="0" fontId="31" fillId="2" borderId="0" xfId="0" applyFont="1" applyFill="1" applyAlignment="1">
      <alignment horizontal="left" vertical="center"/>
    </xf>
    <xf numFmtId="0" fontId="57" fillId="2" borderId="0" xfId="0" applyFont="1" applyFill="1"/>
    <xf numFmtId="164" fontId="60" fillId="2" borderId="0" xfId="0" applyNumberFormat="1" applyFont="1" applyFill="1" applyAlignment="1">
      <alignment horizontal="left"/>
    </xf>
    <xf numFmtId="0" fontId="58" fillId="2" borderId="13" xfId="0" applyFont="1" applyFill="1" applyBorder="1"/>
    <xf numFmtId="0" fontId="11" fillId="0" borderId="0" xfId="0" applyFont="1" applyAlignment="1">
      <alignment horizontal="left" vertical="center"/>
    </xf>
    <xf numFmtId="0" fontId="5" fillId="13" borderId="0" xfId="0" applyFont="1" applyFill="1"/>
    <xf numFmtId="0" fontId="87" fillId="13" borderId="0" xfId="0" applyFont="1" applyFill="1"/>
    <xf numFmtId="0" fontId="88" fillId="13" borderId="0" xfId="0" applyFont="1" applyFill="1"/>
    <xf numFmtId="164" fontId="13" fillId="12" borderId="0" xfId="7" applyNumberFormat="1" applyFont="1" applyFill="1" applyAlignment="1">
      <alignment horizontal="left"/>
    </xf>
    <xf numFmtId="0" fontId="14" fillId="12" borderId="0" xfId="7" applyFont="1" applyFill="1"/>
    <xf numFmtId="0" fontId="21" fillId="12" borderId="0" xfId="7" applyFont="1" applyFill="1"/>
    <xf numFmtId="0" fontId="5" fillId="12" borderId="0" xfId="7" applyFill="1"/>
    <xf numFmtId="0" fontId="5" fillId="12" borderId="0" xfId="0" applyFont="1" applyFill="1"/>
    <xf numFmtId="164" fontId="77" fillId="3" borderId="0" xfId="7" applyNumberFormat="1" applyFont="1" applyFill="1" applyAlignment="1">
      <alignment horizontal="left" vertical="center"/>
    </xf>
    <xf numFmtId="0" fontId="14" fillId="3" borderId="0" xfId="7" applyFont="1" applyFill="1" applyAlignment="1">
      <alignment vertical="center"/>
    </xf>
    <xf numFmtId="0" fontId="8" fillId="2" borderId="0" xfId="0" applyFont="1" applyFill="1"/>
    <xf numFmtId="0" fontId="90" fillId="12" borderId="0" xfId="0" applyFont="1" applyFill="1"/>
    <xf numFmtId="0" fontId="91" fillId="12" borderId="0" xfId="0" applyFont="1" applyFill="1"/>
    <xf numFmtId="0" fontId="91" fillId="12" borderId="0" xfId="0" applyFont="1" applyFill="1" applyAlignment="1">
      <alignment horizontal="right" vertical="top"/>
    </xf>
    <xf numFmtId="0" fontId="91" fillId="12" borderId="0" xfId="0" applyFont="1" applyFill="1" applyAlignment="1">
      <alignment vertical="top"/>
    </xf>
    <xf numFmtId="0" fontId="92" fillId="0" borderId="0" xfId="0" applyFont="1"/>
    <xf numFmtId="0" fontId="5" fillId="13" borderId="0" xfId="0" applyFont="1" applyFill="1" applyAlignment="1">
      <alignment horizontal="left" vertical="top"/>
    </xf>
    <xf numFmtId="0" fontId="89" fillId="11" borderId="0" xfId="0" applyFont="1" applyFill="1"/>
    <xf numFmtId="0" fontId="93" fillId="11" borderId="0" xfId="0" applyFont="1" applyFill="1"/>
    <xf numFmtId="0" fontId="93" fillId="11" borderId="0" xfId="0" applyFont="1" applyFill="1" applyAlignment="1">
      <alignment horizontal="left"/>
    </xf>
    <xf numFmtId="0" fontId="8" fillId="2" borderId="0" xfId="0" applyFont="1" applyFill="1" applyAlignment="1">
      <alignment horizontal="left" vertical="top"/>
    </xf>
    <xf numFmtId="0" fontId="0" fillId="2" borderId="0" xfId="0" applyFill="1" applyAlignment="1">
      <alignment horizontal="right"/>
    </xf>
    <xf numFmtId="0" fontId="5" fillId="0" borderId="0" xfId="0" applyFont="1" applyAlignment="1">
      <alignment vertical="top"/>
    </xf>
    <xf numFmtId="0" fontId="16" fillId="13" borderId="0" xfId="0" applyFont="1" applyFill="1"/>
    <xf numFmtId="5" fontId="5" fillId="2" borderId="0" xfId="0" applyNumberFormat="1" applyFont="1" applyFill="1"/>
    <xf numFmtId="0" fontId="8" fillId="2" borderId="0" xfId="0" applyFont="1" applyFill="1" applyAlignment="1">
      <alignment horizontal="right" vertical="top"/>
    </xf>
    <xf numFmtId="0" fontId="7" fillId="2" borderId="0" xfId="4" applyFill="1" applyProtection="1">
      <alignment vertical="top"/>
    </xf>
    <xf numFmtId="0" fontId="8" fillId="2" borderId="0" xfId="0" applyFont="1" applyFill="1" applyAlignment="1">
      <alignment vertical="top"/>
    </xf>
    <xf numFmtId="0" fontId="0" fillId="2" borderId="10" xfId="0" applyFill="1" applyBorder="1"/>
    <xf numFmtId="0" fontId="0" fillId="2" borderId="0" xfId="0" applyFill="1" applyAlignment="1">
      <alignment vertical="top" wrapText="1"/>
    </xf>
    <xf numFmtId="0" fontId="5" fillId="2" borderId="0" xfId="0" applyFont="1" applyFill="1" applyAlignment="1">
      <alignment horizontal="right" wrapText="1"/>
    </xf>
    <xf numFmtId="0" fontId="23" fillId="2" borderId="10" xfId="0" applyFont="1" applyFill="1" applyBorder="1"/>
    <xf numFmtId="0" fontId="0" fillId="2" borderId="10" xfId="0" applyFill="1" applyBorder="1" applyAlignment="1">
      <alignment horizontal="left"/>
    </xf>
    <xf numFmtId="0" fontId="48" fillId="2" borderId="0" xfId="0" applyFont="1" applyFill="1" applyAlignment="1">
      <alignment horizontal="left" vertical="top"/>
    </xf>
    <xf numFmtId="0" fontId="48" fillId="2" borderId="0" xfId="0" applyFont="1" applyFill="1"/>
    <xf numFmtId="0" fontId="5" fillId="2" borderId="10" xfId="7" applyFill="1" applyBorder="1"/>
    <xf numFmtId="0" fontId="56" fillId="2" borderId="0" xfId="7" applyFont="1" applyFill="1"/>
    <xf numFmtId="0" fontId="29" fillId="2" borderId="0" xfId="0" applyFont="1" applyFill="1"/>
    <xf numFmtId="0" fontId="11" fillId="2" borderId="10" xfId="0" applyFont="1" applyFill="1" applyBorder="1"/>
    <xf numFmtId="0" fontId="5" fillId="0" borderId="0" xfId="7"/>
    <xf numFmtId="0" fontId="5" fillId="3" borderId="0" xfId="7" applyFill="1"/>
    <xf numFmtId="164" fontId="13" fillId="3" borderId="0" xfId="7" applyNumberFormat="1" applyFont="1" applyFill="1" applyAlignment="1">
      <alignment horizontal="left"/>
    </xf>
    <xf numFmtId="0" fontId="5" fillId="6" borderId="0" xfId="7" applyFill="1"/>
    <xf numFmtId="174" fontId="5" fillId="2" borderId="0" xfId="7" applyNumberFormat="1" applyFill="1" applyAlignment="1">
      <alignment horizontal="center"/>
    </xf>
    <xf numFmtId="174" fontId="5" fillId="3" borderId="0" xfId="7" applyNumberFormat="1" applyFill="1" applyAlignment="1">
      <alignment horizontal="center"/>
    </xf>
    <xf numFmtId="0" fontId="11" fillId="2" borderId="0" xfId="7" applyFont="1" applyFill="1"/>
    <xf numFmtId="0" fontId="5" fillId="2" borderId="0" xfId="7" applyFill="1" applyAlignment="1">
      <alignment vertical="top"/>
    </xf>
    <xf numFmtId="0" fontId="23" fillId="2" borderId="0" xfId="7" applyFont="1" applyFill="1"/>
    <xf numFmtId="0" fontId="23" fillId="2" borderId="0" xfId="7" applyFont="1" applyFill="1" applyAlignment="1">
      <alignment horizontal="left"/>
    </xf>
    <xf numFmtId="178" fontId="5" fillId="6" borderId="0" xfId="7" applyNumberFormat="1" applyFill="1" applyAlignment="1">
      <alignment horizontal="center"/>
    </xf>
    <xf numFmtId="2" fontId="5" fillId="6" borderId="0" xfId="7" applyNumberFormat="1" applyFill="1" applyAlignment="1">
      <alignment horizontal="center"/>
    </xf>
    <xf numFmtId="2" fontId="5" fillId="2" borderId="0" xfId="7" applyNumberFormat="1" applyFill="1" applyAlignment="1">
      <alignment horizontal="center"/>
    </xf>
    <xf numFmtId="0" fontId="23" fillId="2" borderId="0" xfId="7" applyFont="1" applyFill="1" applyAlignment="1">
      <alignment horizontal="center"/>
    </xf>
    <xf numFmtId="0" fontId="40" fillId="2" borderId="0" xfId="7" applyFont="1" applyFill="1" applyAlignment="1">
      <alignment horizontal="center" vertical="top"/>
    </xf>
    <xf numFmtId="1" fontId="5" fillId="2" borderId="0" xfId="7" applyNumberFormat="1" applyFill="1" applyAlignment="1">
      <alignment horizontal="center"/>
    </xf>
    <xf numFmtId="178" fontId="5" fillId="2" borderId="0" xfId="7" applyNumberFormat="1" applyFill="1" applyAlignment="1">
      <alignment horizontal="center"/>
    </xf>
    <xf numFmtId="174" fontId="11" fillId="2" borderId="0" xfId="7" applyNumberFormat="1" applyFont="1" applyFill="1" applyAlignment="1">
      <alignment horizontal="center"/>
    </xf>
    <xf numFmtId="0" fontId="6" fillId="2" borderId="0" xfId="7" applyFont="1" applyFill="1" applyAlignment="1">
      <alignment horizontal="left"/>
    </xf>
    <xf numFmtId="0" fontId="6" fillId="2" borderId="0" xfId="7" applyFont="1" applyFill="1"/>
    <xf numFmtId="0" fontId="20" fillId="2" borderId="0" xfId="7" applyFont="1" applyFill="1"/>
    <xf numFmtId="0" fontId="6" fillId="0" borderId="0" xfId="0" applyFont="1"/>
    <xf numFmtId="0" fontId="23" fillId="0" borderId="0" xfId="7" applyFont="1"/>
    <xf numFmtId="0" fontId="5" fillId="0" borderId="2" xfId="7" applyBorder="1"/>
    <xf numFmtId="0" fontId="5" fillId="7" borderId="0" xfId="7" applyFill="1"/>
    <xf numFmtId="0" fontId="6" fillId="7" borderId="0" xfId="7" applyFont="1" applyFill="1"/>
    <xf numFmtId="0" fontId="23" fillId="7" borderId="0" xfId="7" applyFont="1" applyFill="1"/>
    <xf numFmtId="0" fontId="5" fillId="2" borderId="0" xfId="7" applyFill="1" applyAlignment="1">
      <alignment horizontal="left"/>
    </xf>
    <xf numFmtId="171" fontId="5" fillId="2" borderId="0" xfId="7" applyNumberFormat="1" applyFill="1" applyAlignment="1">
      <alignment horizontal="right"/>
    </xf>
    <xf numFmtId="0" fontId="7" fillId="2" borderId="0" xfId="4" applyFill="1" applyAlignment="1" applyProtection="1">
      <alignment horizontal="center" vertical="top"/>
    </xf>
    <xf numFmtId="0" fontId="23" fillId="2" borderId="0" xfId="7" applyFont="1" applyFill="1" applyAlignment="1">
      <alignment horizontal="left" vertical="top" wrapText="1"/>
    </xf>
    <xf numFmtId="0" fontId="11" fillId="2" borderId="0" xfId="7" applyFont="1" applyFill="1" applyAlignment="1">
      <alignment horizontal="right"/>
    </xf>
    <xf numFmtId="179" fontId="21" fillId="2" borderId="0" xfId="7" applyNumberFormat="1" applyFont="1" applyFill="1"/>
    <xf numFmtId="179" fontId="21" fillId="2" borderId="0" xfId="7" applyNumberFormat="1" applyFont="1" applyFill="1" applyAlignment="1">
      <alignment horizontal="right"/>
    </xf>
    <xf numFmtId="0" fontId="95" fillId="2" borderId="0" xfId="4" applyFont="1" applyFill="1" applyProtection="1">
      <alignment vertical="top"/>
    </xf>
    <xf numFmtId="0" fontId="5" fillId="2" borderId="0" xfId="7" applyFill="1" applyAlignment="1">
      <alignment horizontal="right" vertical="top"/>
    </xf>
    <xf numFmtId="0" fontId="70" fillId="2" borderId="0" xfId="7" applyFont="1" applyFill="1"/>
    <xf numFmtId="0" fontId="70" fillId="2" borderId="0" xfId="7" applyFont="1" applyFill="1" applyAlignment="1">
      <alignment horizontal="left"/>
    </xf>
    <xf numFmtId="0" fontId="69" fillId="2" borderId="0" xfId="7" applyFont="1" applyFill="1"/>
    <xf numFmtId="0" fontId="94" fillId="2" borderId="0" xfId="7" applyFont="1" applyFill="1" applyAlignment="1">
      <alignment horizontal="center"/>
    </xf>
    <xf numFmtId="0" fontId="32" fillId="2" borderId="0" xfId="7" applyFont="1" applyFill="1"/>
    <xf numFmtId="0" fontId="32" fillId="2" borderId="0" xfId="7" applyFont="1" applyFill="1" applyAlignment="1">
      <alignment horizontal="left"/>
    </xf>
    <xf numFmtId="174" fontId="11" fillId="2" borderId="0" xfId="7" applyNumberFormat="1" applyFont="1" applyFill="1" applyAlignment="1">
      <alignment vertical="top"/>
    </xf>
    <xf numFmtId="0" fontId="37" fillId="2" borderId="0" xfId="7" applyFont="1" applyFill="1" applyAlignment="1">
      <alignment vertical="top"/>
    </xf>
    <xf numFmtId="0" fontId="32" fillId="2" borderId="0" xfId="7" applyFont="1" applyFill="1" applyAlignment="1">
      <alignment vertical="top"/>
    </xf>
    <xf numFmtId="0" fontId="21" fillId="2" borderId="0" xfId="7" applyFont="1" applyFill="1" applyAlignment="1">
      <alignment vertical="top"/>
    </xf>
    <xf numFmtId="164" fontId="5" fillId="2" borderId="0" xfId="7" applyNumberFormat="1" applyFill="1" applyAlignment="1">
      <alignment horizontal="left"/>
    </xf>
    <xf numFmtId="0" fontId="15" fillId="2" borderId="0" xfId="7" applyFont="1" applyFill="1" applyAlignment="1">
      <alignment horizontal="left"/>
    </xf>
    <xf numFmtId="0" fontId="19" fillId="2" borderId="0" xfId="7" applyFont="1" applyFill="1" applyAlignment="1">
      <alignment horizontal="left"/>
    </xf>
    <xf numFmtId="172" fontId="5" fillId="2" borderId="0" xfId="7" applyNumberFormat="1" applyFill="1" applyAlignment="1">
      <alignment horizontal="left" vertical="top"/>
    </xf>
    <xf numFmtId="164" fontId="5" fillId="2" borderId="0" xfId="7" quotePrefix="1" applyNumberFormat="1" applyFill="1" applyAlignment="1">
      <alignment horizontal="left"/>
    </xf>
    <xf numFmtId="0" fontId="16" fillId="2" borderId="0" xfId="7" applyFont="1" applyFill="1" applyAlignment="1">
      <alignment horizontal="left"/>
    </xf>
    <xf numFmtId="164" fontId="13" fillId="2" borderId="0" xfId="7" applyNumberFormat="1" applyFont="1" applyFill="1" applyAlignment="1">
      <alignment horizontal="left"/>
    </xf>
    <xf numFmtId="0" fontId="11" fillId="2" borderId="0" xfId="7" applyFont="1" applyFill="1" applyAlignment="1">
      <alignment horizontal="left"/>
    </xf>
    <xf numFmtId="164" fontId="21" fillId="2" borderId="0" xfId="7" quotePrefix="1" applyNumberFormat="1" applyFont="1" applyFill="1" applyAlignment="1">
      <alignment horizontal="left"/>
    </xf>
    <xf numFmtId="171" fontId="21" fillId="2" borderId="0" xfId="7" applyNumberFormat="1" applyFont="1" applyFill="1" applyAlignment="1">
      <alignment horizontal="right"/>
    </xf>
    <xf numFmtId="0" fontId="38" fillId="2" borderId="0" xfId="7" applyFont="1" applyFill="1" applyAlignment="1">
      <alignment horizontal="left"/>
    </xf>
    <xf numFmtId="0" fontId="21" fillId="2" borderId="0" xfId="7" applyFont="1" applyFill="1" applyAlignment="1">
      <alignment horizontal="left"/>
    </xf>
    <xf numFmtId="172" fontId="21" fillId="2" borderId="0" xfId="7" applyNumberFormat="1" applyFont="1" applyFill="1" applyAlignment="1">
      <alignment horizontal="left" vertical="top"/>
    </xf>
    <xf numFmtId="164" fontId="21" fillId="2" borderId="0" xfId="7" quotePrefix="1" applyNumberFormat="1" applyFont="1" applyFill="1"/>
    <xf numFmtId="164" fontId="21" fillId="2" borderId="0" xfId="7" applyNumberFormat="1" applyFont="1" applyFill="1"/>
    <xf numFmtId="164" fontId="5" fillId="2" borderId="0" xfId="7" applyNumberFormat="1" applyFill="1" applyAlignment="1">
      <alignment horizontal="right"/>
    </xf>
    <xf numFmtId="0" fontId="23" fillId="2" borderId="0" xfId="7" applyFont="1" applyFill="1" applyAlignment="1">
      <alignment horizontal="right"/>
    </xf>
    <xf numFmtId="0" fontId="14" fillId="2" borderId="0" xfId="7" applyFont="1" applyFill="1" applyAlignment="1">
      <alignment horizontal="left"/>
    </xf>
    <xf numFmtId="0" fontId="21" fillId="2" borderId="0" xfId="7" applyFont="1" applyFill="1" applyAlignment="1">
      <alignment horizontal="right"/>
    </xf>
    <xf numFmtId="0" fontId="29" fillId="2" borderId="0" xfId="7" applyFont="1" applyFill="1"/>
    <xf numFmtId="0" fontId="23" fillId="2" borderId="0" xfId="7" applyFont="1" applyFill="1" applyAlignment="1">
      <alignment horizontal="left" vertical="top"/>
    </xf>
    <xf numFmtId="0" fontId="22" fillId="2" borderId="0" xfId="7" applyFont="1" applyFill="1"/>
    <xf numFmtId="175" fontId="5" fillId="2" borderId="0" xfId="7" applyNumberFormat="1" applyFill="1" applyAlignment="1">
      <alignment horizontal="right"/>
    </xf>
    <xf numFmtId="3" fontId="5" fillId="2" borderId="0" xfId="7" applyNumberFormat="1" applyFill="1" applyAlignment="1">
      <alignment horizontal="center" wrapText="1"/>
    </xf>
    <xf numFmtId="3" fontId="5" fillId="2" borderId="0" xfId="7" applyNumberFormat="1" applyFill="1" applyAlignment="1">
      <alignment horizontal="center"/>
    </xf>
    <xf numFmtId="0" fontId="24" fillId="2" borderId="0" xfId="7" applyFont="1" applyFill="1" applyAlignment="1">
      <alignment horizontal="left"/>
    </xf>
    <xf numFmtId="0" fontId="24" fillId="2" borderId="38" xfId="7" applyFont="1" applyFill="1" applyBorder="1"/>
    <xf numFmtId="0" fontId="11" fillId="2" borderId="38" xfId="7" applyFont="1" applyFill="1" applyBorder="1"/>
    <xf numFmtId="0" fontId="5" fillId="2" borderId="38" xfId="7" applyFill="1" applyBorder="1" applyAlignment="1">
      <alignment horizontal="left" vertical="top" wrapText="1"/>
    </xf>
    <xf numFmtId="0" fontId="11" fillId="2" borderId="0" xfId="7" applyFont="1" applyFill="1" applyAlignment="1">
      <alignment horizontal="center"/>
    </xf>
    <xf numFmtId="0" fontId="22" fillId="2" borderId="0" xfId="7" applyFont="1" applyFill="1" applyAlignment="1">
      <alignment horizontal="left" vertical="top"/>
    </xf>
    <xf numFmtId="0" fontId="5" fillId="2" borderId="5" xfId="7" applyFill="1" applyBorder="1"/>
    <xf numFmtId="0" fontId="6" fillId="2" borderId="0" xfId="7" applyFont="1" applyFill="1" applyAlignment="1">
      <alignment horizontal="right"/>
    </xf>
    <xf numFmtId="164" fontId="21" fillId="2" borderId="0" xfId="7" applyNumberFormat="1" applyFont="1" applyFill="1" applyAlignment="1">
      <alignment horizontal="left"/>
    </xf>
    <xf numFmtId="164" fontId="14" fillId="2" borderId="0" xfId="7" applyNumberFormat="1" applyFont="1" applyFill="1" applyAlignment="1">
      <alignment horizontal="left"/>
    </xf>
    <xf numFmtId="171" fontId="21" fillId="2" borderId="0" xfId="7" applyNumberFormat="1" applyFont="1" applyFill="1" applyAlignment="1">
      <alignment horizontal="left"/>
    </xf>
    <xf numFmtId="3" fontId="5" fillId="2" borderId="6" xfId="7" applyNumberFormat="1" applyFill="1" applyBorder="1"/>
    <xf numFmtId="0" fontId="5" fillId="2" borderId="0" xfId="7" applyFill="1" applyAlignment="1">
      <alignment wrapText="1"/>
    </xf>
    <xf numFmtId="0" fontId="21" fillId="2" borderId="0" xfId="0" applyFont="1" applyFill="1" applyAlignment="1">
      <alignment horizontal="center"/>
    </xf>
    <xf numFmtId="0" fontId="90" fillId="12" borderId="0" xfId="0" applyFont="1" applyFill="1" applyAlignment="1">
      <alignment horizontal="center"/>
    </xf>
    <xf numFmtId="0" fontId="91" fillId="12" borderId="0" xfId="0" applyFont="1" applyFill="1" applyAlignment="1">
      <alignment horizontal="left" vertical="top"/>
    </xf>
    <xf numFmtId="0" fontId="5" fillId="2" borderId="0" xfId="7" applyFill="1" applyAlignment="1">
      <alignment horizontal="left" wrapText="1"/>
    </xf>
    <xf numFmtId="42" fontId="0" fillId="0" borderId="0" xfId="0" applyNumberFormat="1" applyAlignment="1">
      <alignment horizontal="right"/>
    </xf>
    <xf numFmtId="0" fontId="70" fillId="2" borderId="0" xfId="0" applyFont="1" applyFill="1"/>
    <xf numFmtId="165" fontId="0" fillId="2" borderId="0" xfId="0" applyNumberFormat="1" applyFill="1" applyAlignment="1">
      <alignment horizontal="left"/>
    </xf>
    <xf numFmtId="0" fontId="14" fillId="2" borderId="0" xfId="0" applyFont="1" applyFill="1" applyAlignment="1">
      <alignment horizontal="center"/>
    </xf>
    <xf numFmtId="0" fontId="96" fillId="2" borderId="0" xfId="0" applyFont="1" applyFill="1"/>
    <xf numFmtId="0" fontId="83" fillId="2" borderId="0" xfId="0" applyFont="1" applyFill="1"/>
    <xf numFmtId="0" fontId="96" fillId="2" borderId="0" xfId="0" applyFont="1" applyFill="1" applyAlignment="1">
      <alignment horizontal="center"/>
    </xf>
    <xf numFmtId="0" fontId="84" fillId="2" borderId="0" xfId="0" applyFont="1" applyFill="1" applyAlignment="1">
      <alignment horizontal="center"/>
    </xf>
    <xf numFmtId="37" fontId="5" fillId="2" borderId="0" xfId="0" applyNumberFormat="1" applyFont="1" applyFill="1" applyAlignment="1">
      <alignment horizontal="center"/>
    </xf>
    <xf numFmtId="3" fontId="5" fillId="2" borderId="0" xfId="0" applyNumberFormat="1" applyFont="1" applyFill="1"/>
    <xf numFmtId="0" fontId="22" fillId="2" borderId="0" xfId="0" applyFont="1" applyFill="1" applyAlignment="1">
      <alignment horizontal="right"/>
    </xf>
    <xf numFmtId="0" fontId="5" fillId="2" borderId="9" xfId="0" applyFont="1" applyFill="1" applyBorder="1"/>
    <xf numFmtId="3" fontId="5" fillId="2" borderId="9" xfId="0" applyNumberFormat="1" applyFont="1" applyFill="1" applyBorder="1"/>
    <xf numFmtId="0" fontId="98" fillId="2" borderId="0" xfId="0" applyFont="1" applyFill="1" applyAlignment="1">
      <alignment horizontal="right"/>
    </xf>
    <xf numFmtId="0" fontId="16" fillId="2" borderId="0" xfId="0" applyFont="1" applyFill="1" applyAlignment="1">
      <alignment horizontal="right"/>
    </xf>
    <xf numFmtId="0" fontId="23" fillId="2" borderId="0" xfId="0" applyFont="1" applyFill="1" applyAlignment="1">
      <alignment horizontal="right" vertical="top"/>
    </xf>
    <xf numFmtId="0" fontId="5" fillId="2" borderId="10" xfId="0" applyFont="1" applyFill="1" applyBorder="1"/>
    <xf numFmtId="164" fontId="68" fillId="14" borderId="0" xfId="0" applyNumberFormat="1" applyFont="1" applyFill="1" applyAlignment="1">
      <alignment horizontal="left"/>
    </xf>
    <xf numFmtId="0" fontId="67" fillId="14" borderId="0" xfId="0" applyFont="1" applyFill="1"/>
    <xf numFmtId="0" fontId="0" fillId="0" borderId="0" xfId="0" applyAlignment="1">
      <alignment horizontal="right"/>
    </xf>
    <xf numFmtId="0" fontId="5" fillId="0" borderId="0" xfId="0" applyFont="1" applyAlignment="1">
      <alignment horizontal="right" indent="1"/>
    </xf>
    <xf numFmtId="0" fontId="0" fillId="0" borderId="0" xfId="0" applyAlignment="1">
      <alignment horizontal="right" indent="1"/>
    </xf>
    <xf numFmtId="0" fontId="11" fillId="12" borderId="0" xfId="7" applyFont="1" applyFill="1"/>
    <xf numFmtId="0" fontId="67" fillId="12" borderId="0" xfId="7" applyFont="1" applyFill="1"/>
    <xf numFmtId="0" fontId="71" fillId="12" borderId="0" xfId="7" applyFont="1" applyFill="1"/>
    <xf numFmtId="0" fontId="71" fillId="12" borderId="0" xfId="7" applyFont="1" applyFill="1" applyAlignment="1">
      <alignment horizontal="left"/>
    </xf>
    <xf numFmtId="0" fontId="67" fillId="12" borderId="10" xfId="0" applyFont="1" applyFill="1" applyBorder="1"/>
    <xf numFmtId="0" fontId="67" fillId="14" borderId="10" xfId="0" applyFont="1" applyFill="1" applyBorder="1"/>
    <xf numFmtId="174" fontId="11" fillId="2" borderId="0" xfId="7" applyNumberFormat="1" applyFont="1" applyFill="1" applyAlignment="1">
      <alignment horizontal="left"/>
    </xf>
    <xf numFmtId="0" fontId="9" fillId="7" borderId="0" xfId="7" applyFont="1" applyFill="1"/>
    <xf numFmtId="0" fontId="40" fillId="7" borderId="0" xfId="7" applyFont="1" applyFill="1"/>
    <xf numFmtId="0" fontId="11" fillId="7" borderId="0" xfId="7" applyFont="1" applyFill="1"/>
    <xf numFmtId="0" fontId="0" fillId="12" borderId="0" xfId="0" applyFill="1"/>
    <xf numFmtId="0" fontId="13" fillId="3" borderId="0" xfId="0" applyFont="1" applyFill="1" applyAlignment="1">
      <alignment vertical="center"/>
    </xf>
    <xf numFmtId="0" fontId="27" fillId="13" borderId="0" xfId="0" applyFont="1" applyFill="1" applyAlignment="1">
      <alignment vertical="center"/>
    </xf>
    <xf numFmtId="0" fontId="27" fillId="2" borderId="0" xfId="0" applyFont="1" applyFill="1" applyAlignment="1">
      <alignment vertical="center"/>
    </xf>
    <xf numFmtId="0" fontId="27" fillId="13" borderId="0" xfId="0" applyFont="1" applyFill="1"/>
    <xf numFmtId="0" fontId="13" fillId="3" borderId="0" xfId="0" applyFont="1" applyFill="1"/>
    <xf numFmtId="0" fontId="5" fillId="12" borderId="0" xfId="0" applyFont="1" applyFill="1" applyAlignment="1">
      <alignment horizontal="left"/>
    </xf>
    <xf numFmtId="0" fontId="6" fillId="12" borderId="0" xfId="0" applyFont="1" applyFill="1" applyAlignment="1">
      <alignment horizontal="right"/>
    </xf>
    <xf numFmtId="0" fontId="6" fillId="12" borderId="0" xfId="0" applyFont="1" applyFill="1"/>
    <xf numFmtId="5" fontId="5" fillId="13" borderId="0" xfId="0" applyNumberFormat="1" applyFont="1" applyFill="1"/>
    <xf numFmtId="5" fontId="5" fillId="3" borderId="0" xfId="0" applyNumberFormat="1" applyFont="1" applyFill="1"/>
    <xf numFmtId="0" fontId="23" fillId="13" borderId="0" xfId="0" applyFont="1" applyFill="1"/>
    <xf numFmtId="178" fontId="5" fillId="2" borderId="0" xfId="7" applyNumberFormat="1" applyFill="1" applyAlignment="1">
      <alignment horizontal="left"/>
    </xf>
    <xf numFmtId="0" fontId="94" fillId="13" borderId="0" xfId="0" applyFont="1" applyFill="1" applyAlignment="1">
      <alignment horizontal="left"/>
    </xf>
    <xf numFmtId="42" fontId="5" fillId="2" borderId="4" xfId="0" applyNumberFormat="1" applyFont="1" applyFill="1" applyBorder="1"/>
    <xf numFmtId="37" fontId="5" fillId="2" borderId="0" xfId="0" applyNumberFormat="1" applyFont="1" applyFill="1"/>
    <xf numFmtId="0" fontId="101" fillId="2" borderId="0" xfId="0" applyFont="1" applyFill="1" applyAlignment="1">
      <alignment horizontal="left"/>
    </xf>
    <xf numFmtId="0" fontId="101" fillId="2" borderId="0" xfId="0" applyFont="1" applyFill="1" applyAlignment="1">
      <alignment horizontal="right"/>
    </xf>
    <xf numFmtId="0" fontId="101" fillId="2" borderId="0" xfId="0" applyFont="1" applyFill="1" applyAlignment="1">
      <alignment horizontal="right" indent="1"/>
    </xf>
    <xf numFmtId="0" fontId="5" fillId="3" borderId="0" xfId="7" applyFill="1" applyAlignment="1">
      <alignment vertical="center"/>
    </xf>
    <xf numFmtId="5" fontId="5" fillId="2" borderId="45" xfId="0" applyNumberFormat="1" applyFont="1" applyFill="1" applyBorder="1"/>
    <xf numFmtId="5" fontId="5" fillId="2" borderId="46" xfId="0" applyNumberFormat="1" applyFont="1" applyFill="1" applyBorder="1"/>
    <xf numFmtId="5" fontId="5" fillId="2" borderId="47" xfId="0" applyNumberFormat="1" applyFont="1" applyFill="1" applyBorder="1"/>
    <xf numFmtId="0" fontId="94" fillId="13" borderId="0" xfId="0" applyFont="1" applyFill="1"/>
    <xf numFmtId="0" fontId="103" fillId="2" borderId="0" xfId="0" applyFont="1" applyFill="1" applyAlignment="1">
      <alignment horizontal="left"/>
    </xf>
    <xf numFmtId="0" fontId="5" fillId="4" borderId="0" xfId="0" applyFont="1" applyFill="1"/>
    <xf numFmtId="178" fontId="11" fillId="2" borderId="0" xfId="7" applyNumberFormat="1" applyFont="1" applyFill="1" applyAlignment="1">
      <alignment horizontal="left"/>
    </xf>
    <xf numFmtId="0" fontId="6" fillId="12" borderId="0" xfId="0" applyFont="1" applyFill="1" applyAlignment="1">
      <alignment horizontal="left"/>
    </xf>
    <xf numFmtId="0" fontId="5" fillId="2" borderId="12" xfId="0" applyFont="1" applyFill="1" applyBorder="1"/>
    <xf numFmtId="0" fontId="5" fillId="2" borderId="11" xfId="0" applyFont="1" applyFill="1" applyBorder="1"/>
    <xf numFmtId="0" fontId="5" fillId="2" borderId="0" xfId="0" applyFont="1" applyFill="1" applyAlignment="1">
      <alignment vertical="top" wrapText="1"/>
    </xf>
    <xf numFmtId="0" fontId="5" fillId="2" borderId="11" xfId="0" applyFont="1" applyFill="1" applyBorder="1" applyAlignment="1">
      <alignment vertical="top" wrapText="1"/>
    </xf>
    <xf numFmtId="0" fontId="5" fillId="2" borderId="0" xfId="0" applyFont="1" applyFill="1" applyAlignment="1">
      <alignment horizontal="left" vertical="top" wrapText="1"/>
    </xf>
    <xf numFmtId="164" fontId="27" fillId="2" borderId="0" xfId="0" applyNumberFormat="1" applyFont="1" applyFill="1" applyAlignment="1">
      <alignment horizontal="left"/>
    </xf>
    <xf numFmtId="0" fontId="6" fillId="2" borderId="0" xfId="0" applyFont="1" applyFill="1" applyAlignment="1">
      <alignment horizontal="right"/>
    </xf>
    <xf numFmtId="0" fontId="30" fillId="2" borderId="0" xfId="0" applyFont="1" applyFill="1" applyAlignment="1">
      <alignment horizontal="left"/>
    </xf>
    <xf numFmtId="0" fontId="30" fillId="2" borderId="0" xfId="0" applyFont="1" applyFill="1"/>
    <xf numFmtId="0" fontId="41" fillId="2" borderId="0" xfId="0" applyFont="1" applyFill="1" applyAlignment="1">
      <alignment horizontal="left" vertical="top"/>
    </xf>
    <xf numFmtId="0" fontId="42" fillId="2" borderId="0" xfId="0" applyFont="1" applyFill="1"/>
    <xf numFmtId="0" fontId="40" fillId="2" borderId="0" xfId="0" applyFont="1" applyFill="1" applyAlignment="1">
      <alignment horizontal="center"/>
    </xf>
    <xf numFmtId="0" fontId="40" fillId="7" borderId="0" xfId="0" applyFont="1" applyFill="1" applyAlignment="1">
      <alignment horizontal="center" vertical="top"/>
    </xf>
    <xf numFmtId="0" fontId="78" fillId="7" borderId="0" xfId="0" applyFont="1" applyFill="1"/>
    <xf numFmtId="0" fontId="23" fillId="7" borderId="0" xfId="0" applyFont="1" applyFill="1"/>
    <xf numFmtId="0" fontId="11" fillId="7" borderId="2" xfId="0" applyFont="1" applyFill="1" applyBorder="1"/>
    <xf numFmtId="0" fontId="5" fillId="7" borderId="2" xfId="0" applyFont="1" applyFill="1" applyBorder="1"/>
    <xf numFmtId="174" fontId="5" fillId="7" borderId="2" xfId="0" applyNumberFormat="1" applyFont="1" applyFill="1" applyBorder="1" applyAlignment="1">
      <alignment horizontal="center"/>
    </xf>
    <xf numFmtId="0" fontId="92" fillId="2" borderId="0" xfId="0" applyFont="1" applyFill="1"/>
    <xf numFmtId="5" fontId="11" fillId="2" borderId="0" xfId="0" applyNumberFormat="1" applyFont="1" applyFill="1"/>
    <xf numFmtId="0" fontId="40" fillId="8" borderId="0" xfId="0" applyFont="1" applyFill="1" applyAlignment="1">
      <alignment horizontal="center"/>
    </xf>
    <xf numFmtId="0" fontId="105" fillId="2" borderId="0" xfId="0" applyFont="1" applyFill="1" applyAlignment="1">
      <alignment horizontal="left"/>
    </xf>
    <xf numFmtId="5" fontId="23" fillId="2" borderId="0" xfId="0" applyNumberFormat="1" applyFont="1" applyFill="1"/>
    <xf numFmtId="5" fontId="5" fillId="2" borderId="48" xfId="0" applyNumberFormat="1" applyFont="1" applyFill="1" applyBorder="1"/>
    <xf numFmtId="171" fontId="21" fillId="2" borderId="49" xfId="0" applyNumberFormat="1" applyFont="1" applyFill="1" applyBorder="1" applyAlignment="1">
      <alignment horizontal="right"/>
    </xf>
    <xf numFmtId="0" fontId="5" fillId="2" borderId="48" xfId="0" applyFont="1" applyFill="1" applyBorder="1"/>
    <xf numFmtId="5" fontId="5" fillId="13" borderId="48" xfId="0" applyNumberFormat="1" applyFont="1" applyFill="1" applyBorder="1"/>
    <xf numFmtId="0" fontId="5" fillId="2" borderId="49" xfId="0" applyFont="1" applyFill="1" applyBorder="1" applyAlignment="1">
      <alignment horizontal="right"/>
    </xf>
    <xf numFmtId="5" fontId="5" fillId="13" borderId="49" xfId="0" applyNumberFormat="1" applyFont="1" applyFill="1" applyBorder="1"/>
    <xf numFmtId="3" fontId="5" fillId="2" borderId="0" xfId="7" applyNumberFormat="1" applyFill="1"/>
    <xf numFmtId="0" fontId="11" fillId="0" borderId="0" xfId="7" applyFont="1"/>
    <xf numFmtId="0" fontId="5" fillId="0" borderId="0" xfId="7" applyAlignment="1">
      <alignment vertical="top"/>
    </xf>
    <xf numFmtId="0" fontId="23" fillId="0" borderId="0" xfId="7" applyFont="1" applyAlignment="1">
      <alignment horizontal="left"/>
    </xf>
    <xf numFmtId="0" fontId="106" fillId="7" borderId="0" xfId="0" applyFont="1" applyFill="1" applyAlignment="1">
      <alignment horizontal="right"/>
    </xf>
    <xf numFmtId="0" fontId="5" fillId="0" borderId="30" xfId="7" applyBorder="1" applyAlignment="1">
      <alignment horizontal="right"/>
    </xf>
    <xf numFmtId="0" fontId="5" fillId="0" borderId="31" xfId="7" applyBorder="1" applyAlignment="1">
      <alignment horizontal="right"/>
    </xf>
    <xf numFmtId="0" fontId="5" fillId="2" borderId="6" xfId="0" applyFont="1" applyFill="1" applyBorder="1"/>
    <xf numFmtId="0" fontId="5" fillId="2" borderId="6" xfId="0" applyFont="1" applyFill="1" applyBorder="1" applyAlignment="1">
      <alignment horizontal="right"/>
    </xf>
    <xf numFmtId="0" fontId="5" fillId="2" borderId="50" xfId="0" applyFont="1" applyFill="1" applyBorder="1"/>
    <xf numFmtId="0" fontId="5" fillId="0" borderId="0" xfId="7" applyAlignment="1">
      <alignment horizontal="right"/>
    </xf>
    <xf numFmtId="0" fontId="5" fillId="4" borderId="0" xfId="0" applyFont="1" applyFill="1" applyAlignment="1">
      <alignment horizontal="right"/>
    </xf>
    <xf numFmtId="0" fontId="5" fillId="4" borderId="0" xfId="0" applyFont="1" applyFill="1" applyAlignment="1">
      <alignment horizontal="left"/>
    </xf>
    <xf numFmtId="0" fontId="5" fillId="4" borderId="0" xfId="7" applyFill="1" applyAlignment="1">
      <alignment horizontal="left" vertical="top"/>
    </xf>
    <xf numFmtId="0" fontId="23" fillId="4" borderId="0" xfId="0" applyFont="1" applyFill="1"/>
    <xf numFmtId="0" fontId="5" fillId="4" borderId="0" xfId="0" applyFont="1" applyFill="1" applyAlignment="1">
      <alignment horizontal="right" vertical="top"/>
    </xf>
    <xf numFmtId="164" fontId="11" fillId="4" borderId="0" xfId="7" applyNumberFormat="1" applyFont="1" applyFill="1" applyAlignment="1">
      <alignment horizontal="left" vertical="center"/>
    </xf>
    <xf numFmtId="0" fontId="11" fillId="4" borderId="0" xfId="7" applyFont="1" applyFill="1"/>
    <xf numFmtId="0" fontId="102" fillId="4" borderId="0" xfId="7" applyFont="1" applyFill="1"/>
    <xf numFmtId="0" fontId="83" fillId="4" borderId="0" xfId="0" applyFont="1" applyFill="1" applyAlignment="1">
      <alignment horizontal="left"/>
    </xf>
    <xf numFmtId="1" fontId="6" fillId="4" borderId="0" xfId="0" applyNumberFormat="1" applyFont="1" applyFill="1" applyAlignment="1">
      <alignment horizontal="center"/>
    </xf>
    <xf numFmtId="0" fontId="11" fillId="4" borderId="0" xfId="0" applyFont="1" applyFill="1" applyAlignment="1">
      <alignment horizontal="left"/>
    </xf>
    <xf numFmtId="0" fontId="11" fillId="4" borderId="0" xfId="0" applyFont="1" applyFill="1"/>
    <xf numFmtId="0" fontId="5" fillId="4" borderId="0" xfId="0" applyFont="1" applyFill="1" applyAlignment="1">
      <alignment horizontal="center"/>
    </xf>
    <xf numFmtId="0" fontId="6" fillId="4" borderId="0" xfId="0" applyFont="1" applyFill="1" applyAlignment="1">
      <alignment horizontal="left"/>
    </xf>
    <xf numFmtId="0" fontId="11" fillId="4" borderId="0" xfId="0" applyFont="1" applyFill="1" applyAlignment="1">
      <alignment vertical="top"/>
    </xf>
    <xf numFmtId="0" fontId="0" fillId="4" borderId="0" xfId="0" applyFill="1" applyAlignment="1">
      <alignment vertical="top"/>
    </xf>
    <xf numFmtId="0" fontId="5" fillId="4" borderId="0" xfId="0" applyFont="1" applyFill="1" applyAlignment="1">
      <alignment vertical="top"/>
    </xf>
    <xf numFmtId="0" fontId="0" fillId="4" borderId="0" xfId="0" applyFill="1"/>
    <xf numFmtId="0" fontId="22" fillId="4" borderId="0" xfId="0" applyFont="1" applyFill="1"/>
    <xf numFmtId="0" fontId="5" fillId="4" borderId="0" xfId="7" applyFill="1" applyAlignment="1">
      <alignment horizontal="left"/>
    </xf>
    <xf numFmtId="0" fontId="5" fillId="4" borderId="0" xfId="7" applyFill="1"/>
    <xf numFmtId="0" fontId="5" fillId="4" borderId="36" xfId="0" applyFont="1" applyFill="1" applyBorder="1" applyAlignment="1">
      <alignment horizontal="left"/>
    </xf>
    <xf numFmtId="0" fontId="11" fillId="4" borderId="0" xfId="0" applyFont="1" applyFill="1" applyAlignment="1">
      <alignment horizontal="center"/>
    </xf>
    <xf numFmtId="0" fontId="5" fillId="0" borderId="52" xfId="7" applyBorder="1" applyAlignment="1">
      <alignment horizontal="right"/>
    </xf>
    <xf numFmtId="0" fontId="5" fillId="0" borderId="53" xfId="7" applyBorder="1" applyAlignment="1">
      <alignment horizontal="right"/>
    </xf>
    <xf numFmtId="0" fontId="5" fillId="2" borderId="0" xfId="7" applyFill="1" applyAlignment="1">
      <alignment horizontal="left" vertical="top" wrapText="1"/>
    </xf>
    <xf numFmtId="0" fontId="11" fillId="2" borderId="15" xfId="0" applyFont="1" applyFill="1" applyBorder="1"/>
    <xf numFmtId="0" fontId="5" fillId="2" borderId="15" xfId="0" applyFont="1" applyFill="1" applyBorder="1"/>
    <xf numFmtId="0" fontId="0" fillId="2" borderId="2" xfId="0" applyFill="1" applyBorder="1"/>
    <xf numFmtId="0" fontId="7" fillId="2" borderId="0" xfId="4" applyFill="1" applyAlignment="1" applyProtection="1">
      <alignment vertical="top"/>
    </xf>
    <xf numFmtId="0" fontId="28" fillId="2" borderId="0" xfId="4" applyFont="1" applyFill="1" applyBorder="1" applyAlignment="1" applyProtection="1">
      <alignment horizontal="left"/>
    </xf>
    <xf numFmtId="0" fontId="28" fillId="2" borderId="0" xfId="4" applyFont="1" applyFill="1" applyBorder="1" applyAlignment="1" applyProtection="1"/>
    <xf numFmtId="0" fontId="105" fillId="2" borderId="0" xfId="0" applyFont="1" applyFill="1"/>
    <xf numFmtId="0" fontId="7" fillId="2" borderId="0" xfId="4" applyFill="1" applyAlignment="1" applyProtection="1">
      <alignment horizontal="center"/>
    </xf>
    <xf numFmtId="14" fontId="7" fillId="8" borderId="0" xfId="4" applyNumberFormat="1" applyFill="1" applyAlignment="1" applyProtection="1"/>
    <xf numFmtId="0" fontId="107" fillId="3" borderId="0" xfId="0" applyFont="1" applyFill="1"/>
    <xf numFmtId="179" fontId="21" fillId="9" borderId="14" xfId="7" applyNumberFormat="1" applyFont="1" applyFill="1" applyBorder="1"/>
    <xf numFmtId="179" fontId="21" fillId="9" borderId="6" xfId="7" applyNumberFormat="1" applyFont="1" applyFill="1" applyBorder="1"/>
    <xf numFmtId="179" fontId="21" fillId="9" borderId="15" xfId="7" applyNumberFormat="1" applyFont="1" applyFill="1" applyBorder="1"/>
    <xf numFmtId="37" fontId="21" fillId="9" borderId="14" xfId="7" applyNumberFormat="1" applyFont="1" applyFill="1" applyBorder="1"/>
    <xf numFmtId="37" fontId="21" fillId="9" borderId="6" xfId="7" applyNumberFormat="1" applyFont="1" applyFill="1" applyBorder="1"/>
    <xf numFmtId="37" fontId="21" fillId="9" borderId="15" xfId="7" applyNumberFormat="1" applyFont="1" applyFill="1" applyBorder="1"/>
    <xf numFmtId="0" fontId="94" fillId="2" borderId="0" xfId="0" applyFont="1" applyFill="1" applyAlignment="1">
      <alignment horizontal="left"/>
    </xf>
    <xf numFmtId="0" fontId="5" fillId="2" borderId="6" xfId="0" quotePrefix="1" applyFont="1" applyFill="1" applyBorder="1" applyAlignment="1">
      <alignment horizontal="left" vertical="top"/>
    </xf>
    <xf numFmtId="0" fontId="5" fillId="2" borderId="6" xfId="0" applyFont="1" applyFill="1" applyBorder="1" applyAlignment="1">
      <alignment horizontal="left" vertical="top"/>
    </xf>
    <xf numFmtId="0" fontId="5" fillId="2" borderId="6" xfId="0" applyFont="1" applyFill="1" applyBorder="1" applyAlignment="1">
      <alignment horizontal="center" vertical="top"/>
    </xf>
    <xf numFmtId="0" fontId="7" fillId="2" borderId="0" xfId="4" applyFill="1" applyAlignment="1" applyProtection="1">
      <alignment horizontal="center"/>
    </xf>
    <xf numFmtId="0" fontId="7" fillId="2" borderId="0" xfId="4" applyFill="1" applyAlignment="1" applyProtection="1">
      <alignment horizontal="left"/>
    </xf>
    <xf numFmtId="168" fontId="5" fillId="0" borderId="6" xfId="0" applyNumberFormat="1" applyFont="1" applyBorder="1" applyAlignment="1">
      <alignment horizontal="center"/>
    </xf>
    <xf numFmtId="168" fontId="5" fillId="0" borderId="15" xfId="0" applyNumberFormat="1" applyFont="1" applyBorder="1" applyAlignment="1">
      <alignment horizontal="center"/>
    </xf>
    <xf numFmtId="37" fontId="5" fillId="0" borderId="27" xfId="0" applyNumberFormat="1" applyFont="1" applyBorder="1" applyAlignment="1">
      <alignment horizontal="right"/>
    </xf>
    <xf numFmtId="37" fontId="5" fillId="0" borderId="28" xfId="0" applyNumberFormat="1" applyFont="1" applyBorder="1" applyAlignment="1">
      <alignment horizontal="right"/>
    </xf>
    <xf numFmtId="37" fontId="5" fillId="0" borderId="29" xfId="0" applyNumberFormat="1" applyFont="1" applyBorder="1" applyAlignment="1">
      <alignment horizontal="right"/>
    </xf>
    <xf numFmtId="0" fontId="5" fillId="0" borderId="14"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left"/>
    </xf>
    <xf numFmtId="0" fontId="5" fillId="0" borderId="6" xfId="0" applyFont="1" applyBorder="1" applyAlignment="1">
      <alignment horizontal="left"/>
    </xf>
    <xf numFmtId="0" fontId="5" fillId="0" borderId="15" xfId="0" applyFont="1" applyBorder="1" applyAlignment="1">
      <alignment horizontal="left"/>
    </xf>
    <xf numFmtId="0" fontId="5" fillId="2" borderId="0" xfId="0" applyFont="1" applyFill="1" applyAlignment="1">
      <alignment horizontal="center"/>
    </xf>
    <xf numFmtId="0" fontId="5" fillId="10" borderId="0" xfId="0" applyFont="1" applyFill="1" applyAlignment="1">
      <alignment horizontal="center"/>
    </xf>
    <xf numFmtId="169" fontId="5" fillId="0" borderId="14" xfId="0" applyNumberFormat="1" applyFont="1" applyBorder="1" applyAlignment="1">
      <alignment horizontal="center"/>
    </xf>
    <xf numFmtId="169" fontId="5" fillId="0" borderId="6" xfId="0" applyNumberFormat="1" applyFont="1" applyBorder="1" applyAlignment="1">
      <alignment horizontal="center"/>
    </xf>
    <xf numFmtId="169" fontId="5" fillId="0" borderId="15" xfId="0" applyNumberFormat="1" applyFont="1" applyBorder="1" applyAlignment="1">
      <alignment horizontal="center"/>
    </xf>
    <xf numFmtId="171" fontId="21" fillId="0" borderId="14" xfId="0" applyNumberFormat="1" applyFont="1" applyBorder="1" applyAlignment="1">
      <alignment horizontal="right"/>
    </xf>
    <xf numFmtId="171" fontId="21" fillId="0" borderId="6" xfId="0" applyNumberFormat="1" applyFont="1" applyBorder="1" applyAlignment="1">
      <alignment horizontal="right"/>
    </xf>
    <xf numFmtId="171" fontId="21" fillId="0" borderId="15" xfId="0" applyNumberFormat="1" applyFont="1" applyBorder="1" applyAlignment="1">
      <alignment horizontal="right"/>
    </xf>
    <xf numFmtId="42" fontId="5" fillId="2" borderId="44" xfId="0" applyNumberFormat="1" applyFont="1" applyFill="1" applyBorder="1" applyAlignment="1">
      <alignment horizontal="right"/>
    </xf>
    <xf numFmtId="42" fontId="5" fillId="10" borderId="44" xfId="0" applyNumberFormat="1" applyFont="1" applyFill="1" applyBorder="1" applyAlignment="1">
      <alignment horizontal="right"/>
    </xf>
    <xf numFmtId="0" fontId="5" fillId="2" borderId="38" xfId="0" applyFont="1" applyFill="1" applyBorder="1" applyAlignment="1">
      <alignment horizontal="center"/>
    </xf>
    <xf numFmtId="0" fontId="5" fillId="10" borderId="38" xfId="0" applyFont="1" applyFill="1" applyBorder="1" applyAlignment="1">
      <alignment horizontal="center"/>
    </xf>
    <xf numFmtId="173" fontId="5" fillId="0" borderId="16" xfId="0" applyNumberFormat="1" applyFont="1" applyBorder="1" applyAlignment="1">
      <alignment horizontal="center"/>
    </xf>
    <xf numFmtId="173" fontId="5" fillId="0" borderId="18" xfId="0" applyNumberFormat="1" applyFont="1" applyBorder="1" applyAlignment="1">
      <alignment horizontal="center"/>
    </xf>
    <xf numFmtId="0" fontId="107" fillId="3" borderId="0" xfId="0" applyFont="1" applyFill="1" applyAlignment="1">
      <alignment horizontal="left"/>
    </xf>
    <xf numFmtId="37" fontId="5" fillId="2" borderId="27" xfId="0" applyNumberFormat="1" applyFont="1" applyFill="1" applyBorder="1" applyAlignment="1">
      <alignment horizontal="right"/>
    </xf>
    <xf numFmtId="37" fontId="5" fillId="2" borderId="28" xfId="0" applyNumberFormat="1" applyFont="1" applyFill="1" applyBorder="1" applyAlignment="1">
      <alignment horizontal="right"/>
    </xf>
    <xf numFmtId="37" fontId="5" fillId="2" borderId="29" xfId="0" applyNumberFormat="1" applyFont="1" applyFill="1" applyBorder="1" applyAlignment="1">
      <alignment horizontal="right"/>
    </xf>
    <xf numFmtId="0" fontId="5" fillId="2" borderId="0" xfId="0" applyFont="1" applyFill="1" applyAlignment="1">
      <alignment horizontal="left"/>
    </xf>
    <xf numFmtId="0" fontId="5" fillId="10" borderId="0" xfId="0" applyFont="1" applyFill="1" applyAlignment="1">
      <alignment horizontal="left"/>
    </xf>
    <xf numFmtId="180" fontId="5" fillId="0" borderId="51" xfId="0" applyNumberFormat="1" applyFont="1" applyBorder="1" applyAlignment="1">
      <alignment horizontal="center"/>
    </xf>
    <xf numFmtId="1" fontId="5" fillId="0" borderId="16" xfId="0" applyNumberFormat="1" applyFont="1" applyBorder="1" applyAlignment="1">
      <alignment horizontal="center"/>
    </xf>
    <xf numFmtId="1" fontId="5" fillId="0" borderId="17" xfId="0" applyNumberFormat="1" applyFont="1" applyBorder="1" applyAlignment="1">
      <alignment horizontal="center"/>
    </xf>
    <xf numFmtId="1" fontId="5" fillId="0" borderId="18" xfId="0" applyNumberFormat="1" applyFont="1" applyBorder="1" applyAlignment="1">
      <alignment horizontal="center"/>
    </xf>
    <xf numFmtId="166" fontId="5" fillId="0" borderId="16" xfId="0" applyNumberFormat="1" applyFont="1" applyBorder="1" applyAlignment="1">
      <alignment horizontal="center"/>
    </xf>
    <xf numFmtId="166" fontId="5" fillId="0" borderId="17" xfId="0" applyNumberFormat="1" applyFont="1" applyBorder="1" applyAlignment="1">
      <alignment horizontal="center"/>
    </xf>
    <xf numFmtId="166" fontId="5" fillId="0" borderId="18" xfId="0" applyNumberFormat="1" applyFont="1" applyBorder="1" applyAlignment="1">
      <alignment horizontal="center"/>
    </xf>
    <xf numFmtId="0" fontId="5" fillId="0" borderId="51" xfId="0" applyFont="1" applyBorder="1" applyAlignment="1">
      <alignment horizontal="center"/>
    </xf>
    <xf numFmtId="0" fontId="5" fillId="4" borderId="0" xfId="0" applyFont="1" applyFill="1" applyAlignment="1">
      <alignment horizontal="center"/>
    </xf>
    <xf numFmtId="0" fontId="5" fillId="13" borderId="0" xfId="0" applyFont="1" applyFill="1" applyAlignment="1">
      <alignment horizontal="center"/>
    </xf>
    <xf numFmtId="0" fontId="11" fillId="4" borderId="0" xfId="0" applyFont="1" applyFill="1" applyAlignment="1">
      <alignment horizontal="center"/>
    </xf>
    <xf numFmtId="0" fontId="5" fillId="0" borderId="0" xfId="0" applyFont="1" applyAlignment="1">
      <alignment horizontal="center"/>
    </xf>
    <xf numFmtId="1" fontId="6" fillId="15" borderId="0" xfId="0" applyNumberFormat="1" applyFont="1" applyFill="1" applyAlignment="1">
      <alignment horizontal="center"/>
    </xf>
    <xf numFmtId="0" fontId="22" fillId="4" borderId="0" xfId="0" applyFont="1" applyFill="1" applyAlignment="1">
      <alignment horizontal="center"/>
    </xf>
    <xf numFmtId="0" fontId="22" fillId="13" borderId="0" xfId="0" applyFont="1" applyFill="1" applyAlignment="1">
      <alignment horizontal="center"/>
    </xf>
    <xf numFmtId="0" fontId="21" fillId="2" borderId="14" xfId="0" applyFont="1" applyFill="1" applyBorder="1" applyAlignment="1">
      <alignment horizontal="center"/>
    </xf>
    <xf numFmtId="0" fontId="21" fillId="2" borderId="15" xfId="0" applyFont="1" applyFill="1" applyBorder="1" applyAlignment="1">
      <alignment horizontal="center"/>
    </xf>
    <xf numFmtId="169" fontId="5" fillId="2" borderId="14" xfId="7" applyNumberFormat="1" applyFill="1" applyBorder="1" applyAlignment="1">
      <alignment horizontal="center"/>
    </xf>
    <xf numFmtId="169" fontId="5" fillId="2" borderId="6" xfId="7" applyNumberFormat="1" applyFill="1" applyBorder="1" applyAlignment="1">
      <alignment horizontal="center"/>
    </xf>
    <xf numFmtId="169" fontId="5" fillId="2" borderId="15" xfId="7" applyNumberFormat="1" applyFill="1" applyBorder="1" applyAlignment="1">
      <alignment horizontal="center"/>
    </xf>
    <xf numFmtId="5" fontId="5" fillId="0" borderId="31" xfId="0" applyNumberFormat="1" applyFont="1" applyBorder="1" applyAlignment="1">
      <alignment horizontal="left"/>
    </xf>
    <xf numFmtId="37" fontId="5" fillId="2" borderId="0" xfId="0" applyNumberFormat="1" applyFont="1" applyFill="1" applyAlignment="1">
      <alignment horizontal="right"/>
    </xf>
    <xf numFmtId="37" fontId="5" fillId="10" borderId="0" xfId="0" applyNumberFormat="1" applyFont="1" applyFill="1" applyAlignment="1">
      <alignment horizontal="right"/>
    </xf>
    <xf numFmtId="0" fontId="5" fillId="0" borderId="27" xfId="0" applyFont="1" applyBorder="1" applyAlignment="1">
      <alignment horizontal="right"/>
    </xf>
    <xf numFmtId="0" fontId="5" fillId="0" borderId="28" xfId="0" applyFont="1" applyBorder="1" applyAlignment="1">
      <alignment horizontal="right"/>
    </xf>
    <xf numFmtId="0" fontId="5" fillId="0" borderId="29" xfId="0" applyFont="1" applyBorder="1" applyAlignment="1">
      <alignment horizontal="right"/>
    </xf>
    <xf numFmtId="3" fontId="5" fillId="0" borderId="16" xfId="0" applyNumberFormat="1" applyFont="1" applyBorder="1" applyAlignment="1">
      <alignment horizontal="right"/>
    </xf>
    <xf numFmtId="3" fontId="5" fillId="0" borderId="17" xfId="0" applyNumberFormat="1" applyFont="1" applyBorder="1" applyAlignment="1">
      <alignment horizontal="right"/>
    </xf>
    <xf numFmtId="3" fontId="5" fillId="0" borderId="18" xfId="0" applyNumberFormat="1" applyFont="1" applyBorder="1" applyAlignment="1">
      <alignment horizontal="right"/>
    </xf>
    <xf numFmtId="169" fontId="5" fillId="0" borderId="14" xfId="0" applyNumberFormat="1" applyFont="1" applyBorder="1"/>
    <xf numFmtId="169" fontId="5" fillId="0" borderId="6" xfId="0" applyNumberFormat="1" applyFont="1" applyBorder="1"/>
    <xf numFmtId="169" fontId="5" fillId="0" borderId="15" xfId="0" applyNumberFormat="1" applyFont="1" applyBorder="1"/>
    <xf numFmtId="0" fontId="5" fillId="2" borderId="14" xfId="0" applyFont="1" applyFill="1" applyBorder="1" applyAlignment="1">
      <alignment horizontal="center"/>
    </xf>
    <xf numFmtId="0" fontId="5" fillId="2" borderId="15" xfId="0" applyFont="1" applyFill="1" applyBorder="1" applyAlignment="1">
      <alignment horizontal="center"/>
    </xf>
    <xf numFmtId="5" fontId="5" fillId="0" borderId="14" xfId="0" applyNumberFormat="1" applyFont="1" applyBorder="1" applyAlignment="1">
      <alignment horizontal="left"/>
    </xf>
    <xf numFmtId="5" fontId="5" fillId="0" borderId="6" xfId="0" applyNumberFormat="1" applyFont="1" applyBorder="1" applyAlignment="1">
      <alignment horizontal="left"/>
    </xf>
    <xf numFmtId="5" fontId="5" fillId="0" borderId="15" xfId="0" applyNumberFormat="1" applyFont="1" applyBorder="1" applyAlignment="1">
      <alignment horizontal="left"/>
    </xf>
    <xf numFmtId="42" fontId="5" fillId="2" borderId="0" xfId="0" applyNumberFormat="1" applyFont="1" applyFill="1" applyAlignment="1">
      <alignment horizontal="right"/>
    </xf>
    <xf numFmtId="42" fontId="5" fillId="10" borderId="0" xfId="0" applyNumberFormat="1" applyFont="1" applyFill="1" applyAlignment="1">
      <alignment horizontal="right"/>
    </xf>
    <xf numFmtId="37" fontId="5" fillId="2" borderId="44" xfId="0" applyNumberFormat="1" applyFont="1" applyFill="1" applyBorder="1" applyAlignment="1">
      <alignment horizontal="right"/>
    </xf>
    <xf numFmtId="37" fontId="5" fillId="10" borderId="44" xfId="0" applyNumberFormat="1" applyFont="1" applyFill="1" applyBorder="1" applyAlignment="1">
      <alignment horizontal="right"/>
    </xf>
    <xf numFmtId="0" fontId="28" fillId="2" borderId="0" xfId="4" applyFont="1" applyFill="1" applyAlignment="1" applyProtection="1">
      <alignment horizontal="center"/>
    </xf>
    <xf numFmtId="0" fontId="28" fillId="10" borderId="0" xfId="4" applyFont="1" applyFill="1" applyAlignment="1" applyProtection="1">
      <alignment horizontal="center"/>
    </xf>
    <xf numFmtId="39" fontId="5" fillId="0" borderId="16" xfId="0" applyNumberFormat="1" applyFont="1" applyBorder="1" applyAlignment="1">
      <alignment horizontal="right"/>
    </xf>
    <xf numFmtId="39" fontId="5" fillId="0" borderId="17" xfId="0" applyNumberFormat="1" applyFont="1" applyBorder="1" applyAlignment="1">
      <alignment horizontal="right"/>
    </xf>
    <xf numFmtId="39" fontId="5" fillId="0" borderId="18" xfId="0" applyNumberFormat="1" applyFont="1" applyBorder="1" applyAlignment="1">
      <alignment horizontal="right"/>
    </xf>
    <xf numFmtId="0" fontId="5" fillId="3" borderId="0" xfId="0" applyFont="1" applyFill="1" applyAlignment="1">
      <alignment horizontal="left"/>
    </xf>
    <xf numFmtId="0" fontId="63" fillId="3" borderId="0" xfId="0" applyFont="1" applyFill="1" applyAlignment="1">
      <alignment horizontal="left"/>
    </xf>
    <xf numFmtId="49" fontId="11" fillId="2" borderId="0" xfId="0" applyNumberFormat="1" applyFont="1" applyFill="1" applyAlignment="1">
      <alignment horizontal="center"/>
    </xf>
    <xf numFmtId="49" fontId="11" fillId="10" borderId="0" xfId="0" applyNumberFormat="1" applyFont="1" applyFill="1" applyAlignment="1">
      <alignment horizontal="center"/>
    </xf>
    <xf numFmtId="49" fontId="11" fillId="2" borderId="11" xfId="0" applyNumberFormat="1" applyFont="1" applyFill="1" applyBorder="1" applyAlignment="1">
      <alignment horizontal="center"/>
    </xf>
    <xf numFmtId="0" fontId="37" fillId="2" borderId="0" xfId="0" applyFont="1" applyFill="1" applyAlignment="1">
      <alignment horizontal="center"/>
    </xf>
    <xf numFmtId="0" fontId="14" fillId="2" borderId="0" xfId="0" applyFont="1" applyFill="1" applyAlignment="1">
      <alignment horizontal="center"/>
    </xf>
    <xf numFmtId="0" fontId="23" fillId="2" borderId="0" xfId="0" applyFont="1" applyFill="1" applyAlignment="1">
      <alignment horizontal="left"/>
    </xf>
    <xf numFmtId="37" fontId="21" fillId="0" borderId="22" xfId="0" applyNumberFormat="1" applyFont="1" applyBorder="1" applyAlignment="1">
      <alignment horizontal="right"/>
    </xf>
    <xf numFmtId="37" fontId="21" fillId="0" borderId="12" xfId="0" applyNumberFormat="1" applyFont="1" applyBorder="1" applyAlignment="1">
      <alignment horizontal="right"/>
    </xf>
    <xf numFmtId="37" fontId="21" fillId="0" borderId="24" xfId="0" applyNumberFormat="1" applyFont="1" applyBorder="1" applyAlignment="1">
      <alignment horizontal="right"/>
    </xf>
    <xf numFmtId="37" fontId="21" fillId="0" borderId="14" xfId="0" applyNumberFormat="1" applyFont="1" applyBorder="1" applyAlignment="1">
      <alignment horizontal="right"/>
    </xf>
    <xf numFmtId="37" fontId="21" fillId="0" borderId="6" xfId="0" applyNumberFormat="1" applyFont="1" applyBorder="1" applyAlignment="1">
      <alignment horizontal="right"/>
    </xf>
    <xf numFmtId="37" fontId="21" fillId="0" borderId="15" xfId="0" applyNumberFormat="1" applyFont="1" applyBorder="1" applyAlignment="1">
      <alignment horizontal="right"/>
    </xf>
    <xf numFmtId="173" fontId="5" fillId="0" borderId="14" xfId="0" applyNumberFormat="1" applyFont="1" applyBorder="1" applyAlignment="1">
      <alignment horizontal="center"/>
    </xf>
    <xf numFmtId="173" fontId="5" fillId="0" borderId="6" xfId="0" applyNumberFormat="1" applyFont="1" applyBorder="1" applyAlignment="1">
      <alignment horizontal="center"/>
    </xf>
    <xf numFmtId="173" fontId="5" fillId="0" borderId="15" xfId="0" applyNumberFormat="1" applyFont="1" applyBorder="1" applyAlignment="1">
      <alignment horizontal="center"/>
    </xf>
    <xf numFmtId="173" fontId="5" fillId="2" borderId="0" xfId="0" applyNumberFormat="1" applyFont="1" applyFill="1" applyAlignment="1">
      <alignment horizontal="left" indent="3"/>
    </xf>
    <xf numFmtId="5" fontId="5" fillId="2" borderId="0" xfId="0" applyNumberFormat="1" applyFont="1" applyFill="1" applyAlignment="1">
      <alignment horizontal="center"/>
    </xf>
    <xf numFmtId="0" fontId="5" fillId="0" borderId="16" xfId="0" applyFont="1" applyBorder="1" applyAlignment="1">
      <alignment horizontal="left" vertical="top"/>
    </xf>
    <xf numFmtId="0" fontId="5" fillId="0" borderId="17" xfId="0" applyFont="1" applyBorder="1" applyAlignment="1">
      <alignment vertical="top"/>
    </xf>
    <xf numFmtId="0" fontId="5" fillId="0" borderId="18" xfId="0" applyFont="1" applyBorder="1" applyAlignment="1">
      <alignment vertical="top"/>
    </xf>
    <xf numFmtId="0" fontId="5" fillId="0" borderId="16" xfId="0" applyFont="1" applyBorder="1" applyAlignment="1">
      <alignment horizontal="left"/>
    </xf>
    <xf numFmtId="0" fontId="5" fillId="0" borderId="17" xfId="0" applyFont="1" applyBorder="1"/>
    <xf numFmtId="0" fontId="5" fillId="0" borderId="18" xfId="0" applyFont="1" applyBorder="1"/>
    <xf numFmtId="165" fontId="5" fillId="0" borderId="16" xfId="0" applyNumberFormat="1" applyFont="1" applyBorder="1" applyAlignment="1">
      <alignment horizontal="left"/>
    </xf>
    <xf numFmtId="165" fontId="5" fillId="0" borderId="17" xfId="0" applyNumberFormat="1" applyFont="1" applyBorder="1" applyAlignment="1">
      <alignment horizontal="left"/>
    </xf>
    <xf numFmtId="165" fontId="5" fillId="0" borderId="18" xfId="0" applyNumberFormat="1" applyFont="1" applyBorder="1" applyAlignment="1">
      <alignment horizontal="left"/>
    </xf>
    <xf numFmtId="166" fontId="5" fillId="0" borderId="16" xfId="0" applyNumberFormat="1"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5" fontId="11" fillId="13" borderId="0" xfId="0" applyNumberFormat="1" applyFont="1" applyFill="1" applyAlignment="1">
      <alignment horizontal="center"/>
    </xf>
    <xf numFmtId="5" fontId="11" fillId="13" borderId="48" xfId="0" applyNumberFormat="1" applyFont="1" applyFill="1" applyBorder="1" applyAlignment="1">
      <alignment horizontal="center"/>
    </xf>
    <xf numFmtId="0" fontId="5" fillId="0" borderId="31" xfId="0" applyFont="1" applyBorder="1" applyAlignment="1">
      <alignment horizontal="center"/>
    </xf>
    <xf numFmtId="0" fontId="5" fillId="0" borderId="17" xfId="0" applyFont="1" applyBorder="1" applyAlignment="1">
      <alignment horizontal="left" vertical="top"/>
    </xf>
    <xf numFmtId="0" fontId="5" fillId="0" borderId="18" xfId="0" applyFont="1" applyBorder="1" applyAlignment="1">
      <alignment horizontal="left" vertical="top"/>
    </xf>
    <xf numFmtId="165" fontId="5" fillId="0" borderId="31" xfId="0" applyNumberFormat="1" applyFont="1" applyBorder="1" applyAlignment="1">
      <alignment horizontal="center"/>
    </xf>
    <xf numFmtId="168" fontId="5" fillId="0" borderId="16" xfId="0" applyNumberFormat="1" applyFont="1" applyBorder="1" applyAlignment="1">
      <alignment horizontal="center"/>
    </xf>
    <xf numFmtId="168" fontId="5" fillId="0" borderId="17" xfId="0" applyNumberFormat="1" applyFont="1" applyBorder="1" applyAlignment="1">
      <alignment horizontal="center"/>
    </xf>
    <xf numFmtId="168" fontId="5" fillId="0" borderId="18" xfId="0" applyNumberFormat="1" applyFont="1" applyBorder="1" applyAlignment="1">
      <alignment horizontal="center"/>
    </xf>
    <xf numFmtId="0" fontId="23" fillId="10" borderId="0" xfId="0" applyFont="1" applyFill="1" applyAlignment="1">
      <alignment horizontal="left"/>
    </xf>
    <xf numFmtId="5" fontId="11" fillId="2" borderId="0" xfId="0" applyNumberFormat="1" applyFont="1" applyFill="1" applyAlignment="1">
      <alignment horizontal="center"/>
    </xf>
    <xf numFmtId="5" fontId="11" fillId="10" borderId="0" xfId="0" applyNumberFormat="1" applyFont="1" applyFill="1" applyAlignment="1">
      <alignment horizontal="center"/>
    </xf>
    <xf numFmtId="5" fontId="11" fillId="10" borderId="48" xfId="0" applyNumberFormat="1" applyFont="1" applyFill="1" applyBorder="1" applyAlignment="1">
      <alignment horizontal="center"/>
    </xf>
    <xf numFmtId="5" fontId="5" fillId="10" borderId="0" xfId="0" applyNumberFormat="1" applyFont="1" applyFill="1" applyAlignment="1">
      <alignment horizontal="center"/>
    </xf>
    <xf numFmtId="5" fontId="11" fillId="3" borderId="0" xfId="0" applyNumberFormat="1" applyFont="1" applyFill="1" applyAlignment="1">
      <alignment horizontal="center"/>
    </xf>
    <xf numFmtId="170" fontId="5" fillId="0" borderId="16" xfId="0" applyNumberFormat="1" applyFont="1" applyBorder="1" applyAlignment="1">
      <alignment horizontal="left"/>
    </xf>
    <xf numFmtId="170" fontId="5" fillId="0" borderId="17" xfId="0" applyNumberFormat="1" applyFont="1" applyBorder="1" applyAlignment="1">
      <alignment horizontal="left"/>
    </xf>
    <xf numFmtId="170" fontId="5" fillId="0" borderId="18" xfId="0" applyNumberFormat="1" applyFont="1" applyBorder="1" applyAlignment="1">
      <alignment horizontal="left"/>
    </xf>
    <xf numFmtId="5" fontId="11" fillId="2" borderId="49" xfId="0" applyNumberFormat="1" applyFont="1" applyFill="1" applyBorder="1" applyAlignment="1">
      <alignment horizontal="center"/>
    </xf>
    <xf numFmtId="5" fontId="5" fillId="2" borderId="49" xfId="0" applyNumberFormat="1" applyFont="1" applyFill="1" applyBorder="1" applyAlignment="1">
      <alignment horizontal="center"/>
    </xf>
    <xf numFmtId="5" fontId="5" fillId="10" borderId="48" xfId="0" applyNumberFormat="1" applyFont="1" applyFill="1" applyBorder="1" applyAlignment="1">
      <alignment horizontal="center"/>
    </xf>
    <xf numFmtId="5" fontId="11" fillId="13" borderId="49" xfId="0" applyNumberFormat="1" applyFont="1" applyFill="1" applyBorder="1" applyAlignment="1">
      <alignment horizontal="center"/>
    </xf>
    <xf numFmtId="0" fontId="5" fillId="13" borderId="0" xfId="0" applyFont="1" applyFill="1" applyAlignment="1">
      <alignment horizontal="left"/>
    </xf>
    <xf numFmtId="168" fontId="5" fillId="0" borderId="16" xfId="0" applyNumberFormat="1" applyFont="1" applyBorder="1" applyAlignment="1">
      <alignment horizontal="left"/>
    </xf>
    <xf numFmtId="168" fontId="5" fillId="0" borderId="17" xfId="0" applyNumberFormat="1" applyFont="1" applyBorder="1" applyAlignment="1">
      <alignment horizontal="left"/>
    </xf>
    <xf numFmtId="168" fontId="5" fillId="0" borderId="18" xfId="0" applyNumberFormat="1" applyFont="1" applyBorder="1" applyAlignment="1">
      <alignment horizontal="left"/>
    </xf>
    <xf numFmtId="0" fontId="11" fillId="2" borderId="0" xfId="0" applyFont="1" applyFill="1" applyAlignment="1">
      <alignment horizontal="left"/>
    </xf>
    <xf numFmtId="0" fontId="6" fillId="2" borderId="0" xfId="0" applyFont="1" applyFill="1" applyAlignment="1">
      <alignment horizontal="left"/>
    </xf>
    <xf numFmtId="0" fontId="7" fillId="2" borderId="0" xfId="4" applyFill="1" applyAlignment="1" applyProtection="1">
      <alignment horizontal="left" vertical="center"/>
    </xf>
    <xf numFmtId="0" fontId="7" fillId="4" borderId="0" xfId="4" applyFill="1" applyAlignment="1" applyProtection="1">
      <alignment horizontal="left" vertical="center"/>
    </xf>
    <xf numFmtId="167" fontId="5" fillId="0" borderId="16" xfId="0" applyNumberFormat="1" applyFont="1" applyBorder="1"/>
    <xf numFmtId="167" fontId="5" fillId="0" borderId="17" xfId="0" applyNumberFormat="1" applyFont="1" applyBorder="1"/>
    <xf numFmtId="167" fontId="5" fillId="0" borderId="18" xfId="0" applyNumberFormat="1" applyFont="1" applyBorder="1"/>
    <xf numFmtId="14" fontId="5" fillId="0" borderId="16" xfId="0" applyNumberFormat="1"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3" fontId="5" fillId="2" borderId="44" xfId="0" applyNumberFormat="1" applyFont="1" applyFill="1" applyBorder="1" applyAlignment="1">
      <alignment horizontal="right"/>
    </xf>
    <xf numFmtId="3" fontId="5" fillId="10" borderId="44" xfId="0" applyNumberFormat="1" applyFont="1" applyFill="1" applyBorder="1" applyAlignment="1">
      <alignment horizontal="right"/>
    </xf>
    <xf numFmtId="3" fontId="5" fillId="0" borderId="14" xfId="0" applyNumberFormat="1" applyFont="1" applyBorder="1" applyAlignment="1">
      <alignment horizontal="right"/>
    </xf>
    <xf numFmtId="3" fontId="5" fillId="0" borderId="6" xfId="0" applyNumberFormat="1" applyFont="1" applyBorder="1" applyAlignment="1">
      <alignment horizontal="right"/>
    </xf>
    <xf numFmtId="3" fontId="5" fillId="0" borderId="15" xfId="0" applyNumberFormat="1" applyFont="1" applyBorder="1" applyAlignment="1">
      <alignment horizontal="right"/>
    </xf>
    <xf numFmtId="5" fontId="11" fillId="2" borderId="11" xfId="0" applyNumberFormat="1" applyFont="1" applyFill="1" applyBorder="1" applyAlignment="1">
      <alignment horizontal="center"/>
    </xf>
    <xf numFmtId="0" fontId="5" fillId="0" borderId="16" xfId="0" applyFont="1" applyBorder="1" applyAlignment="1">
      <alignment horizontal="center"/>
    </xf>
    <xf numFmtId="0" fontId="5" fillId="4" borderId="16" xfId="0" applyFont="1" applyFill="1" applyBorder="1" applyAlignment="1">
      <alignment horizontal="center"/>
    </xf>
    <xf numFmtId="0" fontId="5" fillId="5" borderId="17" xfId="0" applyFont="1" applyFill="1" applyBorder="1" applyAlignment="1">
      <alignment horizontal="center"/>
    </xf>
    <xf numFmtId="0" fontId="5" fillId="5" borderId="18" xfId="0" applyFont="1" applyFill="1" applyBorder="1" applyAlignment="1">
      <alignment horizontal="center"/>
    </xf>
    <xf numFmtId="0" fontId="7" fillId="7" borderId="0" xfId="4" applyFill="1" applyAlignment="1" applyProtection="1">
      <alignment horizontal="left"/>
    </xf>
    <xf numFmtId="0" fontId="7" fillId="2" borderId="0" xfId="4" applyFill="1" applyAlignment="1" applyProtection="1"/>
    <xf numFmtId="0" fontId="7" fillId="13" borderId="0" xfId="4" applyFill="1" applyAlignment="1" applyProtection="1"/>
    <xf numFmtId="0" fontId="5" fillId="2" borderId="21" xfId="0" applyFont="1" applyFill="1" applyBorder="1" applyAlignment="1">
      <alignment horizontal="left"/>
    </xf>
    <xf numFmtId="0" fontId="7" fillId="7" borderId="0" xfId="4" applyFill="1" applyAlignment="1" applyProtection="1">
      <alignment horizontal="center"/>
    </xf>
    <xf numFmtId="0" fontId="5" fillId="2" borderId="0" xfId="7" applyFill="1" applyAlignment="1">
      <alignment horizontal="center" vertical="top"/>
    </xf>
    <xf numFmtId="0" fontId="5" fillId="7" borderId="0" xfId="7" applyFill="1" applyAlignment="1">
      <alignment horizontal="center" vertical="top"/>
    </xf>
    <xf numFmtId="0" fontId="7" fillId="2" borderId="0" xfId="4" quotePrefix="1" applyFill="1" applyAlignment="1" applyProtection="1">
      <alignment horizontal="center"/>
    </xf>
    <xf numFmtId="0" fontId="11" fillId="2" borderId="0" xfId="0" applyFont="1" applyFill="1" applyAlignment="1">
      <alignment horizontal="left" wrapText="1"/>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7" fillId="4" borderId="0" xfId="4" applyFill="1" applyAlignment="1" applyProtection="1">
      <alignment horizontal="center"/>
    </xf>
    <xf numFmtId="0" fontId="109" fillId="2" borderId="0" xfId="4" applyFont="1" applyFill="1" applyAlignment="1" applyProtection="1">
      <alignment horizontal="center"/>
    </xf>
    <xf numFmtId="0" fontId="110" fillId="2" borderId="0" xfId="4" applyFont="1" applyFill="1" applyAlignment="1" applyProtection="1">
      <alignment horizontal="center"/>
    </xf>
    <xf numFmtId="164" fontId="81" fillId="8" borderId="0" xfId="0" applyNumberFormat="1" applyFont="1" applyFill="1" applyAlignment="1">
      <alignment horizontal="center"/>
    </xf>
    <xf numFmtId="164" fontId="59" fillId="2" borderId="0" xfId="0" applyNumberFormat="1" applyFont="1" applyFill="1" applyAlignment="1">
      <alignment horizontal="center"/>
    </xf>
    <xf numFmtId="0" fontId="5" fillId="0" borderId="7" xfId="0" applyFont="1" applyBorder="1" applyAlignment="1">
      <alignment horizontal="left" vertical="top" wrapText="1"/>
    </xf>
    <xf numFmtId="0" fontId="0" fillId="0" borderId="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15" fillId="2" borderId="0" xfId="0" applyFont="1" applyFill="1" applyAlignment="1">
      <alignment horizontal="left" vertical="top" wrapText="1"/>
    </xf>
    <xf numFmtId="0" fontId="33" fillId="2" borderId="0" xfId="0" applyFont="1" applyFill="1" applyAlignment="1">
      <alignment horizontal="left" vertical="top" wrapText="1"/>
    </xf>
    <xf numFmtId="164" fontId="80" fillId="8" borderId="0" xfId="0" applyNumberFormat="1" applyFont="1" applyFill="1" applyAlignment="1">
      <alignment horizontal="left"/>
    </xf>
    <xf numFmtId="0" fontId="5" fillId="4" borderId="0" xfId="0" applyFont="1" applyFill="1" applyAlignment="1">
      <alignment horizontal="left" vertical="top" wrapText="1"/>
    </xf>
    <xf numFmtId="0" fontId="0" fillId="4" borderId="0" xfId="0" applyFill="1" applyAlignment="1">
      <alignment horizontal="left" vertical="top" wrapText="1"/>
    </xf>
    <xf numFmtId="49" fontId="5" fillId="0" borderId="16" xfId="0" applyNumberFormat="1" applyFont="1" applyBorder="1" applyAlignment="1">
      <alignment horizontal="center"/>
    </xf>
    <xf numFmtId="49" fontId="5" fillId="0" borderId="17" xfId="0" applyNumberFormat="1" applyFont="1" applyBorder="1" applyAlignment="1">
      <alignment horizontal="center"/>
    </xf>
    <xf numFmtId="49" fontId="5" fillId="0" borderId="18" xfId="0" applyNumberFormat="1" applyFont="1" applyBorder="1" applyAlignment="1">
      <alignment horizontal="center"/>
    </xf>
    <xf numFmtId="49" fontId="5" fillId="0" borderId="16" xfId="0" applyNumberFormat="1" applyFont="1" applyBorder="1" applyAlignment="1">
      <alignment horizontal="left"/>
    </xf>
    <xf numFmtId="49" fontId="5" fillId="0" borderId="17" xfId="0" applyNumberFormat="1" applyFont="1" applyBorder="1" applyAlignment="1">
      <alignment horizontal="left"/>
    </xf>
    <xf numFmtId="49" fontId="5" fillId="0" borderId="18" xfId="0" applyNumberFormat="1" applyFont="1" applyBorder="1" applyAlignment="1">
      <alignment horizontal="left"/>
    </xf>
    <xf numFmtId="49" fontId="40" fillId="2" borderId="0" xfId="0" applyNumberFormat="1" applyFont="1" applyFill="1" applyAlignment="1">
      <alignment horizontal="right"/>
    </xf>
    <xf numFmtId="3" fontId="5" fillId="0" borderId="16" xfId="0" applyNumberFormat="1" applyFont="1" applyBorder="1" applyAlignment="1">
      <alignment horizontal="center"/>
    </xf>
    <xf numFmtId="3" fontId="5" fillId="0" borderId="18" xfId="0" applyNumberFormat="1" applyFont="1" applyBorder="1" applyAlignment="1">
      <alignment horizontal="center"/>
    </xf>
    <xf numFmtId="6" fontId="5" fillId="2" borderId="20" xfId="0" applyNumberFormat="1" applyFont="1" applyFill="1" applyBorder="1" applyAlignment="1">
      <alignment horizontal="left"/>
    </xf>
    <xf numFmtId="6" fontId="5" fillId="2" borderId="0" xfId="0" applyNumberFormat="1" applyFont="1" applyFill="1" applyAlignment="1">
      <alignment horizontal="left"/>
    </xf>
    <xf numFmtId="6" fontId="23" fillId="2" borderId="20" xfId="0" applyNumberFormat="1" applyFont="1" applyFill="1" applyBorder="1" applyAlignment="1">
      <alignment horizontal="left"/>
    </xf>
    <xf numFmtId="6" fontId="23" fillId="2" borderId="0" xfId="0" applyNumberFormat="1" applyFont="1" applyFill="1" applyAlignment="1">
      <alignment horizontal="left"/>
    </xf>
    <xf numFmtId="0" fontId="5" fillId="4" borderId="0" xfId="0" applyFont="1" applyFill="1" applyAlignment="1">
      <alignment horizontal="left" wrapText="1"/>
    </xf>
    <xf numFmtId="0" fontId="5" fillId="2" borderId="0" xfId="7" applyFill="1" applyAlignment="1">
      <alignment horizontal="left" vertical="top" wrapText="1"/>
    </xf>
    <xf numFmtId="0" fontId="5" fillId="7" borderId="0" xfId="7" applyFill="1" applyAlignment="1">
      <alignment horizontal="left" vertical="top" wrapText="1"/>
    </xf>
    <xf numFmtId="0" fontId="6" fillId="7" borderId="0" xfId="7" applyFont="1" applyFill="1" applyAlignment="1">
      <alignment horizontal="left" wrapText="1"/>
    </xf>
    <xf numFmtId="180" fontId="5" fillId="0" borderId="2" xfId="0" applyNumberFormat="1"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xf>
    <xf numFmtId="180" fontId="21" fillId="0" borderId="2" xfId="0" applyNumberFormat="1" applyFont="1" applyBorder="1" applyAlignment="1">
      <alignment horizontal="center"/>
    </xf>
    <xf numFmtId="0" fontId="23" fillId="2" borderId="1" xfId="0" applyFont="1" applyFill="1" applyBorder="1" applyAlignment="1">
      <alignment horizontal="center"/>
    </xf>
    <xf numFmtId="175" fontId="5" fillId="0" borderId="14" xfId="0" applyNumberFormat="1" applyFont="1" applyBorder="1" applyAlignment="1">
      <alignment horizontal="right"/>
    </xf>
    <xf numFmtId="175" fontId="5" fillId="0" borderId="6" xfId="0" applyNumberFormat="1" applyFont="1" applyBorder="1" applyAlignment="1">
      <alignment horizontal="right"/>
    </xf>
    <xf numFmtId="175" fontId="5" fillId="0" borderId="15" xfId="0" applyNumberFormat="1" applyFont="1" applyBorder="1" applyAlignment="1">
      <alignment horizontal="right"/>
    </xf>
    <xf numFmtId="0" fontId="21" fillId="0" borderId="14" xfId="0" applyFont="1" applyBorder="1" applyAlignment="1">
      <alignment horizontal="left"/>
    </xf>
    <xf numFmtId="0" fontId="21" fillId="0" borderId="6" xfId="0" applyFont="1" applyBorder="1" applyAlignment="1">
      <alignment horizontal="left"/>
    </xf>
    <xf numFmtId="0" fontId="21" fillId="0" borderId="15" xfId="0" applyFont="1" applyBorder="1" applyAlignment="1">
      <alignment horizontal="left"/>
    </xf>
    <xf numFmtId="166" fontId="5" fillId="0" borderId="14" xfId="0" applyNumberFormat="1" applyFont="1" applyBorder="1" applyAlignment="1">
      <alignment horizontal="left"/>
    </xf>
    <xf numFmtId="166" fontId="5" fillId="0" borderId="6" xfId="0" applyNumberFormat="1" applyFont="1" applyBorder="1" applyAlignment="1">
      <alignment horizontal="left"/>
    </xf>
    <xf numFmtId="166" fontId="5" fillId="0" borderId="15" xfId="0" applyNumberFormat="1" applyFont="1" applyBorder="1" applyAlignment="1">
      <alignment horizontal="left"/>
    </xf>
    <xf numFmtId="0" fontId="6" fillId="2" borderId="0" xfId="0" applyFont="1" applyFill="1" applyAlignment="1">
      <alignment horizontal="center"/>
    </xf>
    <xf numFmtId="3" fontId="5" fillId="7" borderId="14" xfId="0" applyNumberFormat="1" applyFont="1" applyFill="1" applyBorder="1" applyAlignment="1">
      <alignment horizontal="right"/>
    </xf>
    <xf numFmtId="3" fontId="5" fillId="4" borderId="6" xfId="0" applyNumberFormat="1" applyFont="1" applyFill="1" applyBorder="1" applyAlignment="1">
      <alignment horizontal="right"/>
    </xf>
    <xf numFmtId="3" fontId="5" fillId="4" borderId="15" xfId="0" applyNumberFormat="1" applyFont="1" applyFill="1" applyBorder="1" applyAlignment="1">
      <alignment horizontal="right"/>
    </xf>
    <xf numFmtId="0" fontId="0" fillId="0" borderId="14" xfId="0" applyBorder="1" applyAlignment="1">
      <alignment horizontal="center"/>
    </xf>
    <xf numFmtId="0" fontId="0" fillId="0" borderId="15" xfId="0" applyBorder="1" applyAlignment="1">
      <alignment horizontal="center"/>
    </xf>
    <xf numFmtId="0" fontId="8" fillId="2" borderId="0" xfId="0" applyFont="1" applyFill="1" applyAlignment="1">
      <alignment horizontal="left" vertical="top"/>
    </xf>
    <xf numFmtId="3" fontId="18" fillId="2" borderId="12" xfId="0" applyNumberFormat="1" applyFont="1" applyFill="1" applyBorder="1" applyAlignment="1">
      <alignment horizontal="right"/>
    </xf>
    <xf numFmtId="0" fontId="5" fillId="2" borderId="0" xfId="0" applyFont="1" applyFill="1" applyAlignment="1">
      <alignment horizontal="left" vertical="top" wrapText="1"/>
    </xf>
    <xf numFmtId="0" fontId="5" fillId="7" borderId="0" xfId="0" applyFont="1" applyFill="1" applyAlignment="1">
      <alignment horizontal="left" vertical="top" wrapText="1"/>
    </xf>
    <xf numFmtId="3" fontId="5" fillId="0" borderId="14" xfId="0" applyNumberFormat="1" applyFont="1" applyBorder="1" applyAlignment="1">
      <alignment horizontal="center"/>
    </xf>
    <xf numFmtId="3" fontId="5" fillId="0" borderId="6" xfId="0" applyNumberFormat="1" applyFont="1" applyBorder="1" applyAlignment="1">
      <alignment horizontal="center"/>
    </xf>
    <xf numFmtId="3" fontId="5" fillId="0" borderId="15" xfId="0" applyNumberFormat="1" applyFont="1" applyBorder="1" applyAlignment="1">
      <alignment horizontal="center"/>
    </xf>
    <xf numFmtId="0" fontId="5" fillId="7" borderId="0" xfId="0" applyFont="1" applyFill="1" applyAlignment="1">
      <alignment horizontal="center"/>
    </xf>
    <xf numFmtId="0" fontId="0" fillId="2" borderId="0" xfId="0" applyFill="1" applyAlignment="1">
      <alignment horizontal="center"/>
    </xf>
    <xf numFmtId="0" fontId="5" fillId="2" borderId="9" xfId="0" applyFont="1" applyFill="1" applyBorder="1" applyAlignment="1">
      <alignment horizontal="center"/>
    </xf>
    <xf numFmtId="0" fontId="0" fillId="2" borderId="9" xfId="0" applyFill="1" applyBorder="1" applyAlignment="1">
      <alignment horizontal="center"/>
    </xf>
    <xf numFmtId="0" fontId="70" fillId="2" borderId="0" xfId="0" applyFont="1" applyFill="1" applyAlignment="1">
      <alignment horizontal="left"/>
    </xf>
    <xf numFmtId="0" fontId="70" fillId="7" borderId="0" xfId="0" applyFont="1" applyFill="1" applyAlignment="1">
      <alignment horizontal="left"/>
    </xf>
    <xf numFmtId="0" fontId="5" fillId="2" borderId="12" xfId="0" applyFont="1" applyFill="1" applyBorder="1" applyAlignment="1">
      <alignment horizontal="center"/>
    </xf>
    <xf numFmtId="3" fontId="5" fillId="2" borderId="12" xfId="0" applyNumberFormat="1" applyFont="1" applyFill="1" applyBorder="1" applyAlignment="1">
      <alignment horizontal="center"/>
    </xf>
    <xf numFmtId="175" fontId="5" fillId="2" borderId="12" xfId="0" applyNumberFormat="1" applyFont="1" applyFill="1" applyBorder="1" applyAlignment="1">
      <alignment horizontal="right"/>
    </xf>
    <xf numFmtId="0" fontId="0" fillId="2" borderId="12" xfId="0" applyFill="1" applyBorder="1" applyAlignment="1">
      <alignment horizontal="center"/>
    </xf>
    <xf numFmtId="0" fontId="23" fillId="2" borderId="9" xfId="0" applyFont="1" applyFill="1" applyBorder="1" applyAlignment="1">
      <alignment horizontal="center"/>
    </xf>
    <xf numFmtId="3" fontId="5" fillId="7" borderId="5" xfId="0" applyNumberFormat="1" applyFont="1" applyFill="1" applyBorder="1" applyAlignment="1">
      <alignment horizontal="center"/>
    </xf>
    <xf numFmtId="3" fontId="5" fillId="4" borderId="0" xfId="0" applyNumberFormat="1" applyFont="1" applyFill="1" applyAlignment="1">
      <alignment horizontal="center"/>
    </xf>
    <xf numFmtId="164" fontId="13" fillId="3" borderId="0" xfId="0" applyNumberFormat="1" applyFont="1" applyFill="1" applyAlignment="1">
      <alignment vertical="center" wrapText="1"/>
    </xf>
    <xf numFmtId="0" fontId="0" fillId="3" borderId="0" xfId="0" applyFill="1" applyAlignment="1">
      <alignment vertical="center" wrapText="1"/>
    </xf>
    <xf numFmtId="0" fontId="5" fillId="2" borderId="0" xfId="0" applyFont="1" applyFill="1" applyAlignment="1">
      <alignment vertical="center" wrapText="1"/>
    </xf>
    <xf numFmtId="0" fontId="0" fillId="0" borderId="0" xfId="0" applyAlignment="1">
      <alignment vertical="center" wrapText="1"/>
    </xf>
    <xf numFmtId="0" fontId="23" fillId="2" borderId="0" xfId="0" applyFont="1" applyFill="1" applyAlignment="1">
      <alignment horizontal="center"/>
    </xf>
    <xf numFmtId="0" fontId="5" fillId="2" borderId="0" xfId="0" applyFont="1" applyFill="1" applyAlignment="1">
      <alignment vertical="top" wrapText="1"/>
    </xf>
    <xf numFmtId="0" fontId="0" fillId="0" borderId="0" xfId="0" applyAlignment="1">
      <alignment vertical="top" wrapText="1"/>
    </xf>
    <xf numFmtId="0" fontId="0" fillId="0" borderId="14" xfId="0" applyBorder="1" applyAlignment="1">
      <alignment horizontal="left"/>
    </xf>
    <xf numFmtId="0" fontId="0" fillId="0" borderId="6" xfId="0" applyBorder="1" applyAlignment="1">
      <alignment horizontal="left"/>
    </xf>
    <xf numFmtId="0" fontId="0" fillId="0" borderId="15" xfId="0" applyBorder="1" applyAlignment="1">
      <alignment horizontal="left"/>
    </xf>
    <xf numFmtId="0" fontId="5" fillId="2" borderId="43" xfId="0" applyFont="1" applyFill="1" applyBorder="1" applyAlignment="1">
      <alignment horizontal="center"/>
    </xf>
    <xf numFmtId="0" fontId="23" fillId="2" borderId="40" xfId="0" applyFont="1" applyFill="1" applyBorder="1" applyAlignment="1">
      <alignment horizontal="center"/>
    </xf>
    <xf numFmtId="0" fontId="23" fillId="7" borderId="40" xfId="0" applyFont="1" applyFill="1" applyBorder="1" applyAlignment="1">
      <alignment horizontal="center"/>
    </xf>
    <xf numFmtId="0" fontId="5" fillId="2" borderId="42" xfId="0" applyFont="1" applyFill="1" applyBorder="1" applyAlignment="1">
      <alignment horizontal="center"/>
    </xf>
    <xf numFmtId="0" fontId="5" fillId="7" borderId="41" xfId="0" applyFont="1" applyFill="1" applyBorder="1" applyAlignment="1">
      <alignment horizontal="center"/>
    </xf>
    <xf numFmtId="0" fontId="23" fillId="6" borderId="1" xfId="0" applyFont="1" applyFill="1" applyBorder="1" applyAlignment="1">
      <alignment horizontal="center"/>
    </xf>
    <xf numFmtId="3" fontId="5" fillId="0" borderId="11" xfId="0" applyNumberFormat="1" applyFont="1" applyBorder="1" applyAlignment="1">
      <alignment horizontal="center"/>
    </xf>
    <xf numFmtId="3" fontId="5" fillId="0" borderId="0" xfId="0" applyNumberFormat="1" applyFont="1" applyAlignment="1">
      <alignment horizontal="center"/>
    </xf>
    <xf numFmtId="0" fontId="6" fillId="7" borderId="0" xfId="0" applyFont="1" applyFill="1" applyAlignment="1">
      <alignment horizontal="center"/>
    </xf>
    <xf numFmtId="0" fontId="0" fillId="0" borderId="14" xfId="0" applyBorder="1"/>
    <xf numFmtId="0" fontId="0" fillId="0" borderId="6" xfId="0" applyBorder="1"/>
    <xf numFmtId="0" fontId="0" fillId="0" borderId="15" xfId="0" applyBorder="1"/>
    <xf numFmtId="0" fontId="0" fillId="0" borderId="25" xfId="0" applyBorder="1"/>
    <xf numFmtId="0" fontId="0" fillId="0" borderId="9" xfId="0" applyBorder="1"/>
    <xf numFmtId="0" fontId="0" fillId="0" borderId="26" xfId="0" applyBorder="1"/>
    <xf numFmtId="0" fontId="5" fillId="7" borderId="14" xfId="0" applyFont="1" applyFill="1" applyBorder="1" applyAlignment="1">
      <alignment horizontal="center"/>
    </xf>
    <xf numFmtId="0" fontId="5" fillId="4" borderId="6" xfId="0" applyFont="1" applyFill="1" applyBorder="1" applyAlignment="1">
      <alignment horizontal="center"/>
    </xf>
    <xf numFmtId="0" fontId="5" fillId="4" borderId="15" xfId="0" applyFont="1" applyFill="1" applyBorder="1" applyAlignment="1">
      <alignment horizontal="center"/>
    </xf>
    <xf numFmtId="37" fontId="21" fillId="0" borderId="14" xfId="7" applyNumberFormat="1" applyFont="1" applyBorder="1"/>
    <xf numFmtId="37" fontId="21" fillId="0" borderId="6" xfId="7" applyNumberFormat="1" applyFont="1" applyBorder="1"/>
    <xf numFmtId="37" fontId="21" fillId="0" borderId="15" xfId="7" applyNumberFormat="1" applyFont="1" applyBorder="1"/>
    <xf numFmtId="37" fontId="21" fillId="9" borderId="14" xfId="7" applyNumberFormat="1" applyFont="1" applyFill="1" applyBorder="1"/>
    <xf numFmtId="37" fontId="21" fillId="9" borderId="6" xfId="7" applyNumberFormat="1" applyFont="1" applyFill="1" applyBorder="1"/>
    <xf numFmtId="37" fontId="21" fillId="9" borderId="15" xfId="7" applyNumberFormat="1" applyFont="1" applyFill="1" applyBorder="1"/>
    <xf numFmtId="171" fontId="21" fillId="0" borderId="14" xfId="7" applyNumberFormat="1" applyFont="1" applyBorder="1"/>
    <xf numFmtId="171" fontId="21" fillId="0" borderId="6" xfId="7" applyNumberFormat="1" applyFont="1" applyBorder="1"/>
    <xf numFmtId="171" fontId="21" fillId="0" borderId="15" xfId="7" applyNumberFormat="1" applyFont="1" applyBorder="1"/>
    <xf numFmtId="179" fontId="21" fillId="9" borderId="14" xfId="7" applyNumberFormat="1" applyFont="1" applyFill="1" applyBorder="1"/>
    <xf numFmtId="179" fontId="21" fillId="9" borderId="6" xfId="7" applyNumberFormat="1" applyFont="1" applyFill="1" applyBorder="1"/>
    <xf numFmtId="179" fontId="21" fillId="9" borderId="15" xfId="7" applyNumberFormat="1" applyFont="1" applyFill="1" applyBorder="1"/>
    <xf numFmtId="0" fontId="5" fillId="2" borderId="0" xfId="7" applyFill="1" applyAlignment="1">
      <alignment horizontal="right"/>
    </xf>
    <xf numFmtId="0" fontId="5" fillId="2" borderId="0" xfId="7" applyFill="1" applyAlignment="1">
      <alignment horizontal="center"/>
    </xf>
    <xf numFmtId="171" fontId="5" fillId="0" borderId="14" xfId="7" applyNumberFormat="1" applyBorder="1" applyAlignment="1">
      <alignment horizontal="right"/>
    </xf>
    <xf numFmtId="171" fontId="5" fillId="0" borderId="6" xfId="7" applyNumberFormat="1" applyBorder="1" applyAlignment="1">
      <alignment horizontal="right"/>
    </xf>
    <xf numFmtId="171" fontId="5" fillId="0" borderId="15" xfId="7" applyNumberFormat="1" applyBorder="1" applyAlignment="1">
      <alignment horizontal="right"/>
    </xf>
    <xf numFmtId="175" fontId="5" fillId="8" borderId="14" xfId="7" applyNumberFormat="1" applyFill="1" applyBorder="1" applyAlignment="1">
      <alignment horizontal="right"/>
    </xf>
    <xf numFmtId="175" fontId="5" fillId="8" borderId="6" xfId="7" applyNumberFormat="1" applyFill="1" applyBorder="1" applyAlignment="1">
      <alignment horizontal="right"/>
    </xf>
    <xf numFmtId="175" fontId="5" fillId="8" borderId="15" xfId="7" applyNumberFormat="1" applyFill="1" applyBorder="1" applyAlignment="1">
      <alignment horizontal="right"/>
    </xf>
    <xf numFmtId="168" fontId="21" fillId="0" borderId="14" xfId="7" applyNumberFormat="1" applyFont="1" applyBorder="1" applyAlignment="1">
      <alignment horizontal="right"/>
    </xf>
    <xf numFmtId="168" fontId="21" fillId="0" borderId="6" xfId="7" applyNumberFormat="1" applyFont="1" applyBorder="1" applyAlignment="1">
      <alignment horizontal="right"/>
    </xf>
    <xf numFmtId="168" fontId="21" fillId="0" borderId="15" xfId="7" applyNumberFormat="1" applyFont="1" applyBorder="1" applyAlignment="1">
      <alignment horizontal="right"/>
    </xf>
    <xf numFmtId="0" fontId="11" fillId="2" borderId="0" xfId="7" applyFont="1" applyFill="1" applyAlignment="1">
      <alignment horizontal="left"/>
    </xf>
    <xf numFmtId="0" fontId="5" fillId="7" borderId="0" xfId="7" applyFill="1" applyAlignment="1">
      <alignment horizontal="right"/>
    </xf>
    <xf numFmtId="0" fontId="5" fillId="0" borderId="14" xfId="7" applyBorder="1"/>
    <xf numFmtId="0" fontId="5" fillId="0" borderId="6" xfId="7" applyBorder="1"/>
    <xf numFmtId="0" fontId="5" fillId="0" borderId="15" xfId="7" applyBorder="1"/>
    <xf numFmtId="164" fontId="21" fillId="0" borderId="0" xfId="7" quotePrefix="1" applyNumberFormat="1" applyFont="1" applyAlignment="1">
      <alignment horizontal="left"/>
    </xf>
    <xf numFmtId="0" fontId="5" fillId="0" borderId="14" xfId="7" applyBorder="1" applyAlignment="1">
      <alignment horizontal="right"/>
    </xf>
    <xf numFmtId="0" fontId="5" fillId="0" borderId="6" xfId="7" applyBorder="1" applyAlignment="1">
      <alignment horizontal="right"/>
    </xf>
    <xf numFmtId="0" fontId="5" fillId="0" borderId="15" xfId="7" applyBorder="1" applyAlignment="1">
      <alignment horizontal="right"/>
    </xf>
    <xf numFmtId="0" fontId="6" fillId="0" borderId="6" xfId="7" applyFont="1" applyBorder="1" applyAlignment="1">
      <alignment horizontal="right"/>
    </xf>
    <xf numFmtId="0" fontId="6" fillId="0" borderId="15" xfId="7" applyFont="1" applyBorder="1" applyAlignment="1">
      <alignment horizontal="right"/>
    </xf>
    <xf numFmtId="0" fontId="5" fillId="2" borderId="0" xfId="7" applyFill="1" applyAlignment="1">
      <alignment horizontal="left" vertical="top"/>
    </xf>
    <xf numFmtId="0" fontId="5" fillId="0" borderId="14" xfId="7" applyBorder="1" applyAlignment="1">
      <alignment horizontal="center"/>
    </xf>
    <xf numFmtId="0" fontId="5" fillId="0" borderId="6" xfId="7" applyBorder="1" applyAlignment="1">
      <alignment horizontal="center"/>
    </xf>
    <xf numFmtId="0" fontId="5" fillId="0" borderId="15" xfId="7" applyBorder="1" applyAlignment="1">
      <alignment horizontal="center"/>
    </xf>
    <xf numFmtId="0" fontId="5" fillId="0" borderId="14" xfId="7" applyBorder="1" applyAlignment="1">
      <alignment horizontal="left"/>
    </xf>
    <xf numFmtId="0" fontId="5" fillId="0" borderId="6" xfId="7" applyBorder="1" applyAlignment="1">
      <alignment horizontal="left"/>
    </xf>
    <xf numFmtId="0" fontId="5" fillId="0" borderId="15" xfId="7" applyBorder="1" applyAlignment="1">
      <alignment horizontal="left"/>
    </xf>
    <xf numFmtId="0" fontId="5" fillId="4" borderId="14" xfId="7" applyFill="1" applyBorder="1" applyAlignment="1">
      <alignment horizontal="center"/>
    </xf>
    <xf numFmtId="0" fontId="5" fillId="4" borderId="6" xfId="7" applyFill="1" applyBorder="1" applyAlignment="1">
      <alignment horizontal="center"/>
    </xf>
    <xf numFmtId="0" fontId="5" fillId="4" borderId="15" xfId="7" applyFill="1" applyBorder="1" applyAlignment="1">
      <alignment horizontal="center"/>
    </xf>
    <xf numFmtId="3" fontId="5" fillId="8" borderId="14" xfId="7" applyNumberFormat="1" applyFill="1" applyBorder="1" applyAlignment="1">
      <alignment horizontal="center"/>
    </xf>
    <xf numFmtId="3" fontId="5" fillId="8" borderId="6" xfId="7" applyNumberFormat="1" applyFill="1" applyBorder="1" applyAlignment="1">
      <alignment horizontal="center"/>
    </xf>
    <xf numFmtId="3" fontId="5" fillId="8" borderId="15" xfId="7" applyNumberFormat="1" applyFill="1" applyBorder="1" applyAlignment="1">
      <alignment horizontal="center"/>
    </xf>
    <xf numFmtId="0" fontId="5" fillId="2" borderId="0" xfId="7" applyFill="1" applyAlignment="1">
      <alignment horizontal="left" wrapText="1"/>
    </xf>
    <xf numFmtId="171" fontId="21" fillId="0" borderId="14" xfId="7" applyNumberFormat="1" applyFont="1" applyBorder="1" applyAlignment="1">
      <alignment horizontal="right"/>
    </xf>
    <xf numFmtId="171" fontId="21" fillId="0" borderId="6" xfId="7" applyNumberFormat="1" applyFont="1" applyBorder="1" applyAlignment="1">
      <alignment horizontal="right"/>
    </xf>
    <xf numFmtId="171" fontId="21" fillId="0" borderId="15" xfId="7" applyNumberFormat="1" applyFont="1" applyBorder="1" applyAlignment="1">
      <alignment horizontal="right"/>
    </xf>
    <xf numFmtId="9" fontId="21" fillId="0" borderId="14" xfId="7" applyNumberFormat="1" applyFont="1" applyBorder="1" applyAlignment="1">
      <alignment horizontal="right"/>
    </xf>
    <xf numFmtId="9" fontId="21" fillId="0" borderId="6" xfId="7" applyNumberFormat="1" applyFont="1" applyBorder="1" applyAlignment="1">
      <alignment horizontal="right"/>
    </xf>
    <xf numFmtId="9" fontId="21" fillId="0" borderId="15" xfId="7" applyNumberFormat="1" applyFont="1" applyBorder="1" applyAlignment="1">
      <alignment horizontal="right"/>
    </xf>
    <xf numFmtId="0" fontId="5" fillId="7" borderId="23" xfId="7" applyFill="1" applyBorder="1" applyAlignment="1">
      <alignment horizontal="right"/>
    </xf>
    <xf numFmtId="0" fontId="5" fillId="2" borderId="0" xfId="7" applyFill="1" applyAlignment="1">
      <alignment horizontal="left"/>
    </xf>
    <xf numFmtId="168" fontId="5" fillId="2" borderId="14" xfId="7" applyNumberFormat="1" applyFill="1" applyBorder="1" applyAlignment="1">
      <alignment horizontal="right"/>
    </xf>
    <xf numFmtId="168" fontId="5" fillId="2" borderId="6" xfId="7" applyNumberFormat="1" applyFill="1" applyBorder="1" applyAlignment="1">
      <alignment horizontal="right"/>
    </xf>
    <xf numFmtId="168" fontId="5" fillId="2" borderId="15" xfId="7" applyNumberFormat="1" applyFill="1" applyBorder="1" applyAlignment="1">
      <alignment horizontal="right"/>
    </xf>
    <xf numFmtId="0" fontId="5" fillId="2" borderId="23" xfId="7" applyFill="1" applyBorder="1" applyAlignment="1">
      <alignment horizontal="right"/>
    </xf>
    <xf numFmtId="0" fontId="21" fillId="0" borderId="11" xfId="7" applyFont="1" applyBorder="1" applyAlignment="1">
      <alignment horizontal="center"/>
    </xf>
    <xf numFmtId="0" fontId="21" fillId="0" borderId="0" xfId="7" applyFont="1" applyAlignment="1">
      <alignment horizontal="center"/>
    </xf>
    <xf numFmtId="176" fontId="0" fillId="0" borderId="27" xfId="0" applyNumberFormat="1" applyBorder="1" applyAlignment="1">
      <alignment horizontal="center"/>
    </xf>
    <xf numFmtId="176" fontId="0" fillId="0" borderId="28" xfId="0" applyNumberFormat="1" applyBorder="1" applyAlignment="1">
      <alignment horizontal="center"/>
    </xf>
    <xf numFmtId="3" fontId="5" fillId="0" borderId="14" xfId="7" applyNumberFormat="1" applyBorder="1" applyAlignment="1">
      <alignment horizontal="right"/>
    </xf>
    <xf numFmtId="3" fontId="5" fillId="0" borderId="6" xfId="7" applyNumberFormat="1" applyBorder="1" applyAlignment="1">
      <alignment horizontal="right"/>
    </xf>
    <xf numFmtId="3" fontId="5" fillId="0" borderId="15" xfId="7" applyNumberFormat="1" applyBorder="1" applyAlignment="1">
      <alignment horizontal="right"/>
    </xf>
    <xf numFmtId="3" fontId="5" fillId="9" borderId="14" xfId="7" applyNumberFormat="1" applyFill="1" applyBorder="1" applyAlignment="1">
      <alignment horizontal="right"/>
    </xf>
    <xf numFmtId="3" fontId="5" fillId="9" borderId="6" xfId="7" applyNumberFormat="1" applyFill="1" applyBorder="1" applyAlignment="1">
      <alignment horizontal="right"/>
    </xf>
    <xf numFmtId="3" fontId="5" fillId="9" borderId="15" xfId="7" applyNumberFormat="1" applyFill="1" applyBorder="1" applyAlignment="1">
      <alignment horizontal="right"/>
    </xf>
    <xf numFmtId="0" fontId="0" fillId="0" borderId="14" xfId="0"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166" fontId="0" fillId="0" borderId="14" xfId="0" applyNumberFormat="1" applyBorder="1" applyAlignment="1">
      <alignment horizontal="left"/>
    </xf>
    <xf numFmtId="166" fontId="0" fillId="0" borderId="6" xfId="0" applyNumberFormat="1" applyBorder="1" applyAlignment="1">
      <alignment horizontal="left"/>
    </xf>
    <xf numFmtId="166" fontId="0" fillId="0" borderId="15" xfId="0" applyNumberFormat="1" applyBorder="1" applyAlignment="1">
      <alignment horizontal="left"/>
    </xf>
    <xf numFmtId="49" fontId="0" fillId="0" borderId="14" xfId="0" applyNumberFormat="1" applyBorder="1" applyAlignment="1">
      <alignment horizontal="center" vertical="top" wrapText="1"/>
    </xf>
    <xf numFmtId="49" fontId="0" fillId="0" borderId="15" xfId="0" applyNumberFormat="1" applyBorder="1" applyAlignment="1">
      <alignment horizontal="center" vertical="top" wrapText="1"/>
    </xf>
    <xf numFmtId="3" fontId="5" fillId="0" borderId="14" xfId="7" applyNumberFormat="1" applyBorder="1" applyAlignment="1">
      <alignment horizontal="center"/>
    </xf>
    <xf numFmtId="3" fontId="5" fillId="0" borderId="6" xfId="7" applyNumberFormat="1" applyBorder="1" applyAlignment="1">
      <alignment horizontal="center"/>
    </xf>
    <xf numFmtId="3" fontId="5" fillId="0" borderId="15" xfId="7" applyNumberFormat="1" applyBorder="1" applyAlignment="1">
      <alignment horizontal="center"/>
    </xf>
    <xf numFmtId="3" fontId="0" fillId="0" borderId="25" xfId="0" applyNumberFormat="1" applyBorder="1" applyAlignment="1">
      <alignment horizontal="right"/>
    </xf>
    <xf numFmtId="3" fontId="0" fillId="0" borderId="9" xfId="0" applyNumberFormat="1" applyBorder="1" applyAlignment="1">
      <alignment horizontal="right"/>
    </xf>
    <xf numFmtId="3" fontId="0" fillId="0" borderId="26" xfId="0" applyNumberFormat="1" applyBorder="1" applyAlignment="1">
      <alignment horizontal="right"/>
    </xf>
    <xf numFmtId="0" fontId="11" fillId="2" borderId="0" xfId="0" applyFont="1" applyFill="1" applyAlignment="1">
      <alignment horizontal="right"/>
    </xf>
    <xf numFmtId="0" fontId="23" fillId="2" borderId="0" xfId="0" applyFont="1" applyFill="1" applyAlignment="1">
      <alignment horizontal="right"/>
    </xf>
    <xf numFmtId="0" fontId="0" fillId="2" borderId="0" xfId="0" applyFill="1" applyAlignment="1">
      <alignment horizontal="right"/>
    </xf>
    <xf numFmtId="0" fontId="49" fillId="9" borderId="0" xfId="0" applyFont="1" applyFill="1" applyAlignment="1">
      <alignment horizontal="center"/>
    </xf>
    <xf numFmtId="0" fontId="0" fillId="9" borderId="2" xfId="0" applyFill="1" applyBorder="1" applyAlignment="1">
      <alignment horizontal="center"/>
    </xf>
    <xf numFmtId="3" fontId="0" fillId="0" borderId="2" xfId="0" applyNumberFormat="1" applyBorder="1" applyAlignment="1">
      <alignment horizontal="center" wrapText="1"/>
    </xf>
    <xf numFmtId="42" fontId="0" fillId="9" borderId="2" xfId="0" applyNumberFormat="1" applyFill="1" applyBorder="1" applyAlignment="1">
      <alignment horizontal="center"/>
    </xf>
    <xf numFmtId="0" fontId="11" fillId="9" borderId="0" xfId="0" applyFont="1" applyFill="1" applyAlignment="1">
      <alignment horizontal="right"/>
    </xf>
    <xf numFmtId="0" fontId="6" fillId="2" borderId="0" xfId="0" applyFont="1" applyFill="1" applyAlignment="1">
      <alignment horizontal="center" vertical="top" wrapText="1"/>
    </xf>
    <xf numFmtId="0" fontId="6" fillId="7" borderId="0" xfId="0" applyFont="1" applyFill="1" applyAlignment="1">
      <alignment horizontal="center" vertical="top" wrapText="1"/>
    </xf>
    <xf numFmtId="0" fontId="70" fillId="2" borderId="0" xfId="0" applyFont="1" applyFill="1" applyAlignment="1">
      <alignment horizontal="center"/>
    </xf>
    <xf numFmtId="0" fontId="0" fillId="0" borderId="2" xfId="0" applyBorder="1" applyAlignment="1">
      <alignment horizontal="center"/>
    </xf>
    <xf numFmtId="175" fontId="8" fillId="0" borderId="14" xfId="0" applyNumberFormat="1" applyFont="1" applyBorder="1" applyAlignment="1">
      <alignment horizontal="right"/>
    </xf>
    <xf numFmtId="175" fontId="8" fillId="0" borderId="6" xfId="0" applyNumberFormat="1" applyFont="1" applyBorder="1" applyAlignment="1">
      <alignment horizontal="right"/>
    </xf>
    <xf numFmtId="175" fontId="8" fillId="0" borderId="15" xfId="0" applyNumberFormat="1" applyFont="1" applyBorder="1" applyAlignment="1">
      <alignment horizontal="right"/>
    </xf>
    <xf numFmtId="3" fontId="5" fillId="2" borderId="0" xfId="0" applyNumberFormat="1" applyFont="1" applyFill="1" applyAlignment="1">
      <alignment horizontal="center"/>
    </xf>
    <xf numFmtId="42" fontId="5" fillId="0" borderId="14" xfId="0" applyNumberFormat="1" applyFont="1" applyBorder="1" applyAlignment="1">
      <alignment horizontal="right"/>
    </xf>
    <xf numFmtId="42" fontId="5" fillId="0" borderId="6" xfId="0" applyNumberFormat="1" applyFont="1" applyBorder="1" applyAlignment="1">
      <alignment horizontal="right"/>
    </xf>
    <xf numFmtId="42" fontId="5" fillId="0" borderId="15" xfId="0" applyNumberFormat="1" applyFont="1" applyBorder="1" applyAlignment="1">
      <alignment horizontal="right"/>
    </xf>
    <xf numFmtId="3" fontId="5" fillId="9" borderId="14" xfId="0" applyNumberFormat="1" applyFont="1" applyFill="1" applyBorder="1" applyAlignment="1">
      <alignment horizontal="right"/>
    </xf>
    <xf numFmtId="3" fontId="5" fillId="9" borderId="6" xfId="0" applyNumberFormat="1" applyFont="1" applyFill="1" applyBorder="1" applyAlignment="1">
      <alignment horizontal="right"/>
    </xf>
    <xf numFmtId="3" fontId="5" fillId="9" borderId="15" xfId="0" applyNumberFormat="1" applyFont="1" applyFill="1" applyBorder="1" applyAlignment="1">
      <alignment horizontal="right"/>
    </xf>
    <xf numFmtId="42" fontId="5" fillId="13" borderId="12" xfId="0" applyNumberFormat="1" applyFont="1" applyFill="1" applyBorder="1" applyAlignment="1">
      <alignment horizontal="right"/>
    </xf>
    <xf numFmtId="3" fontId="5" fillId="13" borderId="12" xfId="0" applyNumberFormat="1" applyFont="1" applyFill="1" applyBorder="1" applyAlignment="1">
      <alignment horizontal="right"/>
    </xf>
    <xf numFmtId="3" fontId="0" fillId="0" borderId="14" xfId="0" applyNumberFormat="1" applyBorder="1" applyAlignment="1">
      <alignment horizontal="right"/>
    </xf>
    <xf numFmtId="3" fontId="0" fillId="0" borderId="6" xfId="0" applyNumberFormat="1" applyBorder="1" applyAlignment="1">
      <alignment horizontal="right"/>
    </xf>
    <xf numFmtId="3" fontId="0" fillId="0" borderId="15" xfId="0" applyNumberFormat="1" applyBorder="1" applyAlignment="1">
      <alignment horizontal="right"/>
    </xf>
    <xf numFmtId="0" fontId="5" fillId="9" borderId="0" xfId="0" applyFont="1" applyFill="1" applyAlignment="1">
      <alignment horizontal="center"/>
    </xf>
    <xf numFmtId="0" fontId="0" fillId="9" borderId="0" xfId="0" applyFill="1" applyAlignment="1">
      <alignment horizontal="center"/>
    </xf>
    <xf numFmtId="0" fontId="5" fillId="9" borderId="9" xfId="0" applyFont="1" applyFill="1" applyBorder="1" applyAlignment="1">
      <alignment horizontal="center"/>
    </xf>
    <xf numFmtId="0" fontId="0" fillId="9" borderId="9" xfId="0" applyFill="1" applyBorder="1" applyAlignment="1">
      <alignment horizontal="center"/>
    </xf>
    <xf numFmtId="0" fontId="23" fillId="4" borderId="0" xfId="0" applyFont="1" applyFill="1" applyAlignment="1">
      <alignment horizontal="right" vertical="top" wrapText="1"/>
    </xf>
    <xf numFmtId="0" fontId="8" fillId="2" borderId="0" xfId="0" applyFont="1" applyFill="1" applyAlignment="1">
      <alignment horizontal="right" vertical="top" wrapText="1"/>
    </xf>
    <xf numFmtId="0" fontId="0" fillId="0" borderId="0" xfId="0" applyAlignment="1">
      <alignment horizontal="right"/>
    </xf>
    <xf numFmtId="3" fontId="11" fillId="13" borderId="14" xfId="0" applyNumberFormat="1" applyFont="1" applyFill="1" applyBorder="1" applyAlignment="1">
      <alignment horizontal="right"/>
    </xf>
    <xf numFmtId="3" fontId="11" fillId="13" borderId="6" xfId="0" applyNumberFormat="1" applyFont="1" applyFill="1" applyBorder="1" applyAlignment="1">
      <alignment horizontal="right"/>
    </xf>
    <xf numFmtId="3" fontId="11" fillId="13" borderId="15" xfId="0" applyNumberFormat="1" applyFont="1" applyFill="1" applyBorder="1" applyAlignment="1">
      <alignment horizontal="right"/>
    </xf>
    <xf numFmtId="44" fontId="5" fillId="0" borderId="14" xfId="0" applyNumberFormat="1" applyFont="1" applyBorder="1" applyAlignment="1">
      <alignment horizontal="right"/>
    </xf>
    <xf numFmtId="44" fontId="5" fillId="0" borderId="6" xfId="0" applyNumberFormat="1" applyFont="1" applyBorder="1" applyAlignment="1">
      <alignment horizontal="right"/>
    </xf>
    <xf numFmtId="44" fontId="5" fillId="0" borderId="15" xfId="0" applyNumberFormat="1" applyFont="1" applyBorder="1" applyAlignment="1">
      <alignment horizontal="right"/>
    </xf>
    <xf numFmtId="44" fontId="5" fillId="13" borderId="12" xfId="0" applyNumberFormat="1" applyFont="1" applyFill="1" applyBorder="1" applyAlignment="1">
      <alignment horizontal="right"/>
    </xf>
    <xf numFmtId="0" fontId="97" fillId="2" borderId="0" xfId="4" applyFont="1" applyFill="1" applyAlignment="1" applyProtection="1">
      <alignment horizontal="center"/>
    </xf>
    <xf numFmtId="0" fontId="0" fillId="0" borderId="0" xfId="0" applyAlignment="1">
      <alignment horizontal="center"/>
    </xf>
    <xf numFmtId="169" fontId="6" fillId="7" borderId="11" xfId="0" applyNumberFormat="1" applyFont="1" applyFill="1" applyBorder="1" applyAlignment="1">
      <alignment horizontal="center"/>
    </xf>
    <xf numFmtId="169" fontId="6" fillId="7" borderId="0" xfId="0" applyNumberFormat="1" applyFont="1" applyFill="1" applyAlignment="1">
      <alignment horizontal="center"/>
    </xf>
    <xf numFmtId="169" fontId="6" fillId="7" borderId="10" xfId="0" applyNumberFormat="1" applyFont="1" applyFill="1" applyBorder="1" applyAlignment="1">
      <alignment horizontal="center"/>
    </xf>
    <xf numFmtId="3" fontId="0" fillId="0" borderId="14" xfId="0" applyNumberFormat="1" applyBorder="1" applyAlignment="1">
      <alignment horizontal="center"/>
    </xf>
    <xf numFmtId="3" fontId="0" fillId="0" borderId="6" xfId="0" applyNumberFormat="1" applyBorder="1" applyAlignment="1">
      <alignment horizontal="center"/>
    </xf>
    <xf numFmtId="3" fontId="0" fillId="0" borderId="15" xfId="0" applyNumberFormat="1" applyBorder="1" applyAlignment="1">
      <alignment horizontal="center"/>
    </xf>
    <xf numFmtId="169" fontId="0" fillId="7" borderId="11" xfId="0" applyNumberFormat="1" applyFill="1" applyBorder="1" applyAlignment="1">
      <alignment horizontal="center"/>
    </xf>
    <xf numFmtId="169" fontId="0" fillId="7" borderId="0" xfId="0" applyNumberFormat="1" applyFill="1" applyAlignment="1">
      <alignment horizontal="center"/>
    </xf>
    <xf numFmtId="0" fontId="0" fillId="7" borderId="0" xfId="0" applyFill="1" applyAlignment="1">
      <alignment wrapText="1"/>
    </xf>
    <xf numFmtId="0" fontId="0" fillId="7" borderId="23" xfId="0" applyFill="1" applyBorder="1" applyAlignment="1">
      <alignment wrapText="1"/>
    </xf>
    <xf numFmtId="3" fontId="11" fillId="7" borderId="14" xfId="0" applyNumberFormat="1" applyFont="1" applyFill="1" applyBorder="1" applyAlignment="1">
      <alignment horizontal="center"/>
    </xf>
    <xf numFmtId="3" fontId="11" fillId="7" borderId="6" xfId="0" applyNumberFormat="1" applyFont="1" applyFill="1" applyBorder="1" applyAlignment="1">
      <alignment horizontal="center"/>
    </xf>
    <xf numFmtId="3" fontId="11" fillId="7" borderId="15" xfId="0" applyNumberFormat="1" applyFont="1" applyFill="1" applyBorder="1" applyAlignment="1">
      <alignment horizontal="center"/>
    </xf>
    <xf numFmtId="49" fontId="5" fillId="0" borderId="22" xfId="0" applyNumberFormat="1" applyFont="1" applyBorder="1" applyAlignment="1">
      <alignment horizontal="left"/>
    </xf>
    <xf numFmtId="49" fontId="5" fillId="0" borderId="12" xfId="0" applyNumberFormat="1" applyFont="1" applyBorder="1" applyAlignment="1">
      <alignment horizontal="left"/>
    </xf>
    <xf numFmtId="49" fontId="5" fillId="0" borderId="24" xfId="0" applyNumberFormat="1" applyFont="1" applyBorder="1" applyAlignment="1">
      <alignment horizontal="left"/>
    </xf>
    <xf numFmtId="0" fontId="5" fillId="0" borderId="14" xfId="0" applyFont="1" applyBorder="1" applyAlignment="1">
      <alignment horizontal="center" vertical="top" wrapText="1"/>
    </xf>
    <xf numFmtId="0" fontId="5" fillId="0" borderId="6" xfId="0" applyFont="1" applyBorder="1" applyAlignment="1">
      <alignment horizontal="center" vertical="top" wrapText="1"/>
    </xf>
    <xf numFmtId="0" fontId="5" fillId="0" borderId="15" xfId="0" applyFont="1" applyBorder="1" applyAlignment="1">
      <alignment horizontal="center" vertical="top" wrapText="1"/>
    </xf>
    <xf numFmtId="0" fontId="0" fillId="7" borderId="11" xfId="0" applyFill="1" applyBorder="1"/>
    <xf numFmtId="0" fontId="0" fillId="7" borderId="0" xfId="0" applyFill="1"/>
    <xf numFmtId="174" fontId="0" fillId="0" borderId="14" xfId="0" applyNumberFormat="1" applyBorder="1" applyAlignment="1">
      <alignment horizontal="center" vertical="top" wrapText="1"/>
    </xf>
    <xf numFmtId="174" fontId="0" fillId="0" borderId="6" xfId="0" applyNumberFormat="1" applyBorder="1" applyAlignment="1">
      <alignment horizontal="center" vertical="top" wrapText="1"/>
    </xf>
    <xf numFmtId="174" fontId="0" fillId="0" borderId="15" xfId="0" applyNumberFormat="1" applyBorder="1" applyAlignment="1">
      <alignment horizontal="center" vertical="top" wrapText="1"/>
    </xf>
    <xf numFmtId="0" fontId="104" fillId="7" borderId="0" xfId="4" applyFont="1" applyFill="1" applyAlignment="1" applyProtection="1">
      <alignment horizontal="center"/>
    </xf>
    <xf numFmtId="0" fontId="0" fillId="7" borderId="0" xfId="0" applyFill="1" applyAlignment="1">
      <alignment horizontal="right"/>
    </xf>
    <xf numFmtId="165" fontId="0" fillId="0" borderId="14" xfId="0" applyNumberFormat="1" applyBorder="1" applyAlignment="1">
      <alignment horizontal="left"/>
    </xf>
    <xf numFmtId="165" fontId="0" fillId="0" borderId="6" xfId="0" applyNumberFormat="1" applyBorder="1" applyAlignment="1">
      <alignment horizontal="left"/>
    </xf>
    <xf numFmtId="165" fontId="0" fillId="0" borderId="15" xfId="0" applyNumberFormat="1" applyBorder="1" applyAlignment="1">
      <alignment horizontal="left"/>
    </xf>
    <xf numFmtId="49" fontId="5" fillId="0" borderId="14" xfId="0" applyNumberFormat="1" applyFont="1" applyBorder="1" applyAlignment="1">
      <alignment horizontal="left"/>
    </xf>
    <xf numFmtId="49" fontId="5" fillId="0" borderId="6" xfId="0" applyNumberFormat="1" applyFont="1" applyBorder="1" applyAlignment="1">
      <alignment horizontal="left"/>
    </xf>
    <xf numFmtId="49" fontId="5" fillId="0" borderId="15" xfId="0" applyNumberFormat="1" applyFont="1" applyBorder="1" applyAlignment="1">
      <alignment horizontal="left"/>
    </xf>
    <xf numFmtId="166" fontId="0" fillId="0" borderId="22" xfId="0" applyNumberFormat="1" applyBorder="1" applyAlignment="1">
      <alignment horizontal="left"/>
    </xf>
    <xf numFmtId="166" fontId="0" fillId="0" borderId="12" xfId="0" applyNumberFormat="1" applyBorder="1" applyAlignment="1">
      <alignment horizontal="left"/>
    </xf>
    <xf numFmtId="166" fontId="0" fillId="0" borderId="24" xfId="0" applyNumberFormat="1" applyBorder="1" applyAlignment="1">
      <alignment horizontal="left"/>
    </xf>
    <xf numFmtId="0" fontId="0" fillId="0" borderId="22" xfId="0" applyBorder="1" applyAlignment="1">
      <alignment horizontal="left"/>
    </xf>
    <xf numFmtId="0" fontId="0" fillId="0" borderId="12" xfId="0" applyBorder="1" applyAlignment="1">
      <alignment horizontal="left"/>
    </xf>
    <xf numFmtId="0" fontId="0" fillId="0" borderId="24" xfId="0" applyBorder="1" applyAlignment="1">
      <alignment horizontal="left"/>
    </xf>
    <xf numFmtId="0" fontId="85" fillId="7" borderId="0" xfId="0" applyFont="1" applyFill="1" applyAlignment="1">
      <alignment vertical="top" wrapText="1"/>
    </xf>
    <xf numFmtId="0" fontId="85" fillId="0" borderId="0" xfId="0" applyFont="1" applyAlignment="1">
      <alignment wrapText="1"/>
    </xf>
    <xf numFmtId="37" fontId="5" fillId="0" borderId="16" xfId="1" applyNumberFormat="1" applyBorder="1" applyAlignment="1">
      <alignment horizontal="right"/>
    </xf>
    <xf numFmtId="37" fontId="5" fillId="0" borderId="17" xfId="1" applyNumberFormat="1" applyBorder="1" applyAlignment="1">
      <alignment horizontal="right"/>
    </xf>
    <xf numFmtId="37" fontId="5" fillId="0" borderId="18" xfId="1" applyNumberFormat="1" applyBorder="1" applyAlignment="1">
      <alignment horizontal="right"/>
    </xf>
    <xf numFmtId="171" fontId="5" fillId="0" borderId="14" xfId="0" applyNumberFormat="1" applyFont="1" applyBorder="1" applyAlignment="1">
      <alignment horizontal="right"/>
    </xf>
    <xf numFmtId="171" fontId="5" fillId="0" borderId="6" xfId="0" applyNumberFormat="1" applyFont="1" applyBorder="1" applyAlignment="1">
      <alignment horizontal="right"/>
    </xf>
    <xf numFmtId="171" fontId="5" fillId="0" borderId="15" xfId="0" applyNumberFormat="1" applyFont="1" applyBorder="1" applyAlignment="1">
      <alignment horizontal="right"/>
    </xf>
    <xf numFmtId="164" fontId="5" fillId="2" borderId="0" xfId="0" applyNumberFormat="1" applyFont="1" applyFill="1" applyAlignment="1">
      <alignment horizontal="left"/>
    </xf>
    <xf numFmtId="0" fontId="5" fillId="4" borderId="14" xfId="0" applyFont="1" applyFill="1" applyBorder="1" applyAlignment="1">
      <alignment horizontal="center"/>
    </xf>
    <xf numFmtId="0" fontId="5" fillId="2" borderId="0" xfId="0" applyFont="1" applyFill="1" applyAlignment="1">
      <alignment horizontal="left" vertical="top"/>
    </xf>
    <xf numFmtId="0" fontId="17" fillId="2" borderId="0" xfId="0" applyFont="1" applyFill="1" applyAlignment="1">
      <alignment horizontal="left"/>
    </xf>
  </cellXfs>
  <cellStyles count="17">
    <cellStyle name="Currency 2" xfId="1" xr:uid="{00000000-0005-0000-0000-000000000000}"/>
    <cellStyle name="Currency 2 2" xfId="2" xr:uid="{00000000-0005-0000-0000-000001000000}"/>
    <cellStyle name="Currency 3" xfId="3" xr:uid="{00000000-0005-0000-0000-000002000000}"/>
    <cellStyle name="Currency 4" xfId="11" xr:uid="{00000000-0005-0000-0000-000003000000}"/>
    <cellStyle name="Hyperlink" xfId="4" builtinId="8"/>
    <cellStyle name="Hyperlink 2" xfId="5" xr:uid="{00000000-0005-0000-0000-000005000000}"/>
    <cellStyle name="Hyperlink 2 2" xfId="6" xr:uid="{00000000-0005-0000-0000-000006000000}"/>
    <cellStyle name="Normal" xfId="0" builtinId="0"/>
    <cellStyle name="Normal 2" xfId="7" xr:uid="{00000000-0005-0000-0000-000008000000}"/>
    <cellStyle name="Normal 3" xfId="8" xr:uid="{00000000-0005-0000-0000-000009000000}"/>
    <cellStyle name="Normal 4" xfId="10" xr:uid="{00000000-0005-0000-0000-00000A000000}"/>
    <cellStyle name="Normal 5" xfId="9" xr:uid="{00000000-0005-0000-0000-00000B000000}"/>
    <cellStyle name="Normal 5 2" xfId="12" xr:uid="{00000000-0005-0000-0000-00000C000000}"/>
    <cellStyle name="Normal 5 2 2" xfId="14" xr:uid="{00000000-0005-0000-0000-00000D000000}"/>
    <cellStyle name="Normal 5 3" xfId="15" xr:uid="{00000000-0005-0000-0000-00000E000000}"/>
    <cellStyle name="Normal 5 4" xfId="13" xr:uid="{00000000-0005-0000-0000-00000F000000}"/>
    <cellStyle name="Normal 5 5" xfId="16" xr:uid="{00000000-0005-0000-0000-000010000000}"/>
  </cellStyles>
  <dxfs count="0"/>
  <tableStyles count="0" defaultTableStyle="TableStyleMedium9" defaultPivotStyle="PivotStyleLight16"/>
  <colors>
    <mruColors>
      <color rgb="FFE92B05"/>
      <color rgb="FFFFFFCC"/>
      <color rgb="FFFFFF99"/>
      <color rgb="FF7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190501</xdr:colOff>
      <xdr:row>92</xdr:row>
      <xdr:rowOff>133351</xdr:rowOff>
    </xdr:from>
    <xdr:to>
      <xdr:col>38</xdr:col>
      <xdr:colOff>480060</xdr:colOff>
      <xdr:row>105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299961" y="15167611"/>
          <a:ext cx="3489959" cy="209930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rgbClr val="FF0000"/>
              </a:solidFill>
            </a:rPr>
            <a:t>Physical presence test:  </a:t>
          </a:r>
          <a:r>
            <a:rPr lang="en-US" sz="1100"/>
            <a:t>You  must be physically</a:t>
          </a:r>
          <a:r>
            <a:rPr lang="en-US" sz="1100" baseline="0"/>
            <a:t> present </a:t>
          </a:r>
          <a:r>
            <a:rPr lang="en-US" sz="1100"/>
            <a:t>in</a:t>
          </a:r>
          <a:r>
            <a:rPr lang="en-US" sz="1100" baseline="0"/>
            <a:t> a foreign country or countries for a full 330 days during a period of 12 consecutive month period.  If your 12 month period is a full calendar year (Jan - Dec), you are eligible for a full exclusion.  If the period spans two tax years, you can claim a partial prorated exclusion.  </a:t>
          </a:r>
          <a:endParaRPr lang="en-US" sz="1100"/>
        </a:p>
        <a:p>
          <a:endParaRPr lang="en-US" sz="1100"/>
        </a:p>
        <a:p>
          <a:r>
            <a:rPr lang="en-US" sz="1100">
              <a:solidFill>
                <a:srgbClr val="FF0000"/>
              </a:solidFill>
            </a:rPr>
            <a:t>Bona fide residence test:   </a:t>
          </a:r>
          <a:r>
            <a:rPr lang="en-US" sz="1100"/>
            <a:t>There</a:t>
          </a:r>
          <a:r>
            <a:rPr lang="en-US" sz="1100" baseline="0"/>
            <a:t> is no limit to </a:t>
          </a:r>
          <a:r>
            <a:rPr lang="en-US" sz="1100"/>
            <a:t>U.S. travel to claim a full exclusion but you must</a:t>
          </a:r>
          <a:r>
            <a:rPr lang="en-US" sz="1100" baseline="0"/>
            <a:t> have been a resident in a foreign country for at least one calendar year.  </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amesdance.com/nanny_taxes.htm" TargetMode="External"/><Relationship Id="rId13" Type="http://schemas.openxmlformats.org/officeDocument/2006/relationships/hyperlink" Target="http://www.jamesdance.com/Dependents.htm" TargetMode="External"/><Relationship Id="rId18" Type="http://schemas.openxmlformats.org/officeDocument/2006/relationships/comments" Target="../comments1.xml"/><Relationship Id="rId3" Type="http://schemas.openxmlformats.org/officeDocument/2006/relationships/hyperlink" Target="http://www.jamesdance.com/" TargetMode="External"/><Relationship Id="rId7" Type="http://schemas.openxmlformats.org/officeDocument/2006/relationships/hyperlink" Target="http://jamesdance.com/policies.htm" TargetMode="External"/><Relationship Id="rId12" Type="http://schemas.openxmlformats.org/officeDocument/2006/relationships/hyperlink" Target="http://www.jamesdance.com/Tax_Treaties_Students.htm" TargetMode="External"/><Relationship Id="rId17" Type="http://schemas.openxmlformats.org/officeDocument/2006/relationships/vmlDrawing" Target="../drawings/vmlDrawing1.vml"/><Relationship Id="rId2" Type="http://schemas.openxmlformats.org/officeDocument/2006/relationships/hyperlink" Target="mailto:james@jamesdance.com" TargetMode="External"/><Relationship Id="rId16" Type="http://schemas.openxmlformats.org/officeDocument/2006/relationships/printerSettings" Target="../printerSettings/printerSettings1.bin"/><Relationship Id="rId1" Type="http://schemas.openxmlformats.org/officeDocument/2006/relationships/hyperlink" Target="http://www.jamesdance.com/" TargetMode="External"/><Relationship Id="rId6" Type="http://schemas.openxmlformats.org/officeDocument/2006/relationships/hyperlink" Target="http://www.irs.gov/pub/irs-pdf/i3520.pdf" TargetMode="External"/><Relationship Id="rId11" Type="http://schemas.openxmlformats.org/officeDocument/2006/relationships/hyperlink" Target="http://www.jamesdance.com/FBAR.htm" TargetMode="External"/><Relationship Id="rId5" Type="http://schemas.openxmlformats.org/officeDocument/2006/relationships/hyperlink" Target="http://www.tax.ny.gov/pit/file/1099g.htm" TargetMode="External"/><Relationship Id="rId15" Type="http://schemas.openxmlformats.org/officeDocument/2006/relationships/hyperlink" Target="http://www.jamesdance.com/Charitable_Donations.htm" TargetMode="External"/><Relationship Id="rId10" Type="http://schemas.openxmlformats.org/officeDocument/2006/relationships/hyperlink" Target="http://www.jamesdance.com/FBAR.htm" TargetMode="External"/><Relationship Id="rId4" Type="http://schemas.openxmlformats.org/officeDocument/2006/relationships/hyperlink" Target="http://www.jamesdance.com/" TargetMode="External"/><Relationship Id="rId9" Type="http://schemas.openxmlformats.org/officeDocument/2006/relationships/hyperlink" Target="http://www.jamesdance.com/Education_Credits_Scholarships.htm" TargetMode="External"/><Relationship Id="rId14" Type="http://schemas.openxmlformats.org/officeDocument/2006/relationships/hyperlink" Target="http://www.jamesdance.com/Dependents.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jamesdance.com/Housing_Deduction.htm" TargetMode="External"/><Relationship Id="rId1" Type="http://schemas.openxmlformats.org/officeDocument/2006/relationships/hyperlink" Target="http://www.jamesdance.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rs.gov/newsroom/tax-cuts-and-jobs-act-provision-11011-section-199a-qualified-business-income-deduction-faqs" TargetMode="External"/><Relationship Id="rId2" Type="http://schemas.openxmlformats.org/officeDocument/2006/relationships/hyperlink" Target="http://www.jamesdance.com/" TargetMode="External"/><Relationship Id="rId1" Type="http://schemas.openxmlformats.org/officeDocument/2006/relationships/hyperlink" Target="http://www.irs.gov/instructions/i1099msc/ar02.html" TargetMode="External"/><Relationship Id="rId5" Type="http://schemas.openxmlformats.org/officeDocument/2006/relationships/printerSettings" Target="../printerSettings/printerSettings3.bin"/><Relationship Id="rId4" Type="http://schemas.openxmlformats.org/officeDocument/2006/relationships/hyperlink" Target="https://www.irs.gov/businesses/small-businesses-self-employed/simplified-option-for-home-office-deduc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oanda.com/currency/converter/" TargetMode="External"/><Relationship Id="rId7" Type="http://schemas.openxmlformats.org/officeDocument/2006/relationships/comments" Target="../comments3.xml"/><Relationship Id="rId2" Type="http://schemas.openxmlformats.org/officeDocument/2006/relationships/hyperlink" Target="http://www.jamesdance.com/" TargetMode="External"/><Relationship Id="rId1" Type="http://schemas.openxmlformats.org/officeDocument/2006/relationships/hyperlink" Target="http://www.jamesdance.com/"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irs.gov/pub/irs-pdf/p527.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anda.com/currency/converter/" TargetMode="External"/><Relationship Id="rId2" Type="http://schemas.openxmlformats.org/officeDocument/2006/relationships/hyperlink" Target="http://www.jamesdance.com/" TargetMode="External"/><Relationship Id="rId1" Type="http://schemas.openxmlformats.org/officeDocument/2006/relationships/hyperlink" Target="http://www.jamesdance.co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fiscaldata.treasury.gov/datasets/treasury-reporting-rates-exchange/treasury-reporting-rates-of-exchange" TargetMode="External"/><Relationship Id="rId7" Type="http://schemas.openxmlformats.org/officeDocument/2006/relationships/printerSettings" Target="../printerSettings/printerSettings6.bin"/><Relationship Id="rId2" Type="http://schemas.openxmlformats.org/officeDocument/2006/relationships/hyperlink" Target="http://www.jamesdance.com/" TargetMode="External"/><Relationship Id="rId1" Type="http://schemas.openxmlformats.org/officeDocument/2006/relationships/hyperlink" Target="http://www.jamesdance.com/FBAR.htm" TargetMode="External"/><Relationship Id="rId6" Type="http://schemas.openxmlformats.org/officeDocument/2006/relationships/hyperlink" Target="http://www.jamesdance.com/FBAR.htm" TargetMode="External"/><Relationship Id="rId5" Type="http://schemas.openxmlformats.org/officeDocument/2006/relationships/hyperlink" Target="https://fiscaldata.treasury.gov/datasets/treasury-reporting-rates-exchange/treasury-reporting-rates-of-exchange" TargetMode="External"/><Relationship Id="rId4" Type="http://schemas.openxmlformats.org/officeDocument/2006/relationships/hyperlink" Target="https://fiscaldata.treasury.gov/datasets/treasury-reporting-rates-exchange/treasury-reporting-rates-of-exchang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irs.gov/publications/p587/index.html" TargetMode="External"/><Relationship Id="rId7" Type="http://schemas.openxmlformats.org/officeDocument/2006/relationships/printerSettings" Target="../printerSettings/printerSettings7.bin"/><Relationship Id="rId2" Type="http://schemas.openxmlformats.org/officeDocument/2006/relationships/hyperlink" Target="http://www.jamesdance.com/" TargetMode="External"/><Relationship Id="rId1" Type="http://schemas.openxmlformats.org/officeDocument/2006/relationships/hyperlink" Target="http://www.jamesdance.com/" TargetMode="External"/><Relationship Id="rId6" Type="http://schemas.openxmlformats.org/officeDocument/2006/relationships/hyperlink" Target="https://www.revenue.pa.gov/TaxTypes/PIT/UnreimbursedExpenses/Pages/default.aspx" TargetMode="External"/><Relationship Id="rId5" Type="http://schemas.openxmlformats.org/officeDocument/2006/relationships/hyperlink" Target="https://www.ftb.ca.gov/forms/2022/2022-3913-instructions.html" TargetMode="External"/><Relationship Id="rId4" Type="http://schemas.openxmlformats.org/officeDocument/2006/relationships/hyperlink" Target="http://www.jamesdance.com/New_York_Residency.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R511"/>
  <sheetViews>
    <sheetView tabSelected="1" zoomScale="99" zoomScaleNormal="99" workbookViewId="0">
      <selection activeCell="G14" sqref="G14:N14"/>
    </sheetView>
  </sheetViews>
  <sheetFormatPr defaultColWidth="9.08984375" defaultRowHeight="12.5" x14ac:dyDescent="0.25"/>
  <cols>
    <col min="1" max="1" width="3.6328125" customWidth="1"/>
    <col min="2" max="33" width="3.36328125" customWidth="1"/>
    <col min="34" max="34" width="3.08984375" customWidth="1"/>
    <col min="35" max="44" width="3.36328125" customWidth="1"/>
  </cols>
  <sheetData>
    <row r="1" spans="1:44" ht="12.75" customHeight="1" x14ac:dyDescent="0.3">
      <c r="A1" s="137" t="s">
        <v>180</v>
      </c>
      <c r="B1" s="23"/>
      <c r="C1" s="23"/>
      <c r="D1" s="23"/>
      <c r="E1" s="23"/>
      <c r="F1" s="23"/>
      <c r="G1" s="129" t="s">
        <v>124</v>
      </c>
      <c r="H1" s="129"/>
      <c r="I1" s="22"/>
      <c r="J1" s="22"/>
      <c r="K1" s="22"/>
      <c r="L1" s="22"/>
      <c r="M1" s="25"/>
      <c r="N1" s="25"/>
      <c r="O1" s="25"/>
      <c r="P1" s="25"/>
      <c r="Q1" s="25"/>
      <c r="R1" s="25"/>
      <c r="S1" s="25"/>
      <c r="T1" s="25"/>
      <c r="U1" s="138"/>
      <c r="V1" s="139"/>
      <c r="W1" s="139"/>
      <c r="X1" s="139"/>
      <c r="Y1" s="139"/>
      <c r="Z1" s="139"/>
      <c r="AA1" s="138"/>
      <c r="AB1" s="138"/>
      <c r="AC1" s="138"/>
      <c r="AD1" s="138"/>
      <c r="AE1" s="140"/>
      <c r="AF1" s="138"/>
      <c r="AG1" s="138"/>
      <c r="AH1" s="21"/>
      <c r="AI1" s="21"/>
      <c r="AJ1" s="21"/>
      <c r="AK1" s="21"/>
      <c r="AL1" s="21"/>
      <c r="AM1" s="21"/>
      <c r="AN1" s="21"/>
      <c r="AO1" s="21"/>
      <c r="AP1" s="21"/>
      <c r="AQ1" s="21"/>
      <c r="AR1" s="21"/>
    </row>
    <row r="2" spans="1:44" ht="12.75" customHeight="1" x14ac:dyDescent="0.4">
      <c r="A2" s="25"/>
      <c r="B2" s="141"/>
      <c r="C2" s="142"/>
      <c r="D2" s="143"/>
      <c r="E2" s="144"/>
      <c r="F2" s="144"/>
      <c r="G2" s="145"/>
      <c r="H2" s="144"/>
      <c r="I2" s="144"/>
      <c r="J2" s="144"/>
      <c r="K2" s="144"/>
      <c r="L2" s="144"/>
      <c r="M2" s="25"/>
      <c r="N2" s="144"/>
      <c r="O2" s="144"/>
      <c r="P2" s="144"/>
      <c r="Q2" s="144"/>
      <c r="R2" s="144"/>
      <c r="S2" s="142"/>
      <c r="T2" s="25"/>
      <c r="U2" s="138"/>
      <c r="V2" s="138"/>
      <c r="W2" s="138"/>
      <c r="X2" s="138"/>
      <c r="Y2" s="658"/>
      <c r="Z2" s="658"/>
      <c r="AA2" s="138"/>
      <c r="AB2" s="138"/>
      <c r="AC2" s="138"/>
      <c r="AD2" s="138"/>
      <c r="AE2" s="138"/>
      <c r="AF2" s="138"/>
      <c r="AG2" s="138"/>
      <c r="AH2" s="21"/>
      <c r="AI2" s="21"/>
      <c r="AJ2" s="21"/>
      <c r="AK2" s="21"/>
      <c r="AL2" s="21"/>
      <c r="AM2" s="21"/>
      <c r="AN2" s="21"/>
      <c r="AO2" s="21"/>
      <c r="AP2" s="21"/>
      <c r="AQ2" s="21"/>
      <c r="AR2" s="21"/>
    </row>
    <row r="3" spans="1:44" s="17" customFormat="1" ht="19.5" customHeight="1" x14ac:dyDescent="0.45">
      <c r="A3" s="25"/>
      <c r="B3" s="146" t="s">
        <v>946</v>
      </c>
      <c r="C3" s="147"/>
      <c r="D3" s="147"/>
      <c r="E3" s="147"/>
      <c r="F3" s="147"/>
      <c r="G3" s="147"/>
      <c r="H3" s="148"/>
      <c r="I3" s="148"/>
      <c r="J3" s="148"/>
      <c r="K3" s="148"/>
      <c r="L3" s="148"/>
      <c r="M3" s="148"/>
      <c r="N3" s="148"/>
      <c r="O3" s="148"/>
      <c r="P3" s="148"/>
      <c r="Q3" s="147"/>
      <c r="R3" s="147"/>
      <c r="S3" s="147"/>
      <c r="T3" s="147"/>
      <c r="U3" s="149"/>
      <c r="V3" s="25"/>
      <c r="W3" s="25"/>
      <c r="X3" s="138"/>
      <c r="Y3" s="658"/>
      <c r="Z3" s="658"/>
      <c r="AA3" s="138"/>
      <c r="AB3" s="138"/>
      <c r="AC3" s="138"/>
      <c r="AD3" s="138"/>
      <c r="AE3" s="138"/>
      <c r="AF3" s="138"/>
      <c r="AG3" s="139"/>
      <c r="AH3" s="149"/>
      <c r="AI3" s="149"/>
      <c r="AJ3" s="149"/>
      <c r="AK3" s="149"/>
      <c r="AL3" s="149"/>
      <c r="AM3" s="149"/>
      <c r="AN3" s="149"/>
      <c r="AO3" s="149"/>
      <c r="AP3" s="149"/>
      <c r="AQ3" s="149"/>
      <c r="AR3" s="149"/>
    </row>
    <row r="4" spans="1:44" ht="12.75" customHeight="1" x14ac:dyDescent="0.25">
      <c r="A4" s="256"/>
      <c r="B4" s="414"/>
      <c r="C4" s="414"/>
      <c r="D4" s="414"/>
      <c r="E4" s="414"/>
      <c r="F4" s="414"/>
      <c r="G4" s="414"/>
      <c r="H4" s="414"/>
      <c r="I4" s="414"/>
      <c r="J4" s="414"/>
      <c r="K4" s="414"/>
      <c r="L4" s="414"/>
      <c r="M4" s="414"/>
      <c r="N4" s="414"/>
      <c r="O4" s="414"/>
      <c r="P4" s="414"/>
      <c r="Q4" s="256"/>
      <c r="R4" s="414"/>
      <c r="S4" s="414"/>
      <c r="T4" s="414"/>
      <c r="U4" s="414"/>
      <c r="V4" s="415"/>
      <c r="W4" s="416"/>
      <c r="X4" s="416"/>
      <c r="Y4" s="416"/>
      <c r="Z4" s="416"/>
      <c r="AA4" s="416"/>
      <c r="AB4" s="416"/>
      <c r="AC4" s="416"/>
      <c r="AD4" s="416"/>
      <c r="AE4" s="416"/>
      <c r="AF4" s="416"/>
      <c r="AG4" s="416"/>
      <c r="AH4" s="408"/>
      <c r="AI4" s="408"/>
      <c r="AJ4" s="408"/>
      <c r="AK4" s="408"/>
      <c r="AL4" s="408"/>
      <c r="AM4" s="408"/>
      <c r="AN4" s="408"/>
      <c r="AO4" s="408"/>
      <c r="AP4" s="408"/>
      <c r="AQ4" s="408"/>
      <c r="AR4" s="21"/>
    </row>
    <row r="5" spans="1:44" s="4" customFormat="1" ht="12" customHeight="1" x14ac:dyDescent="0.25">
      <c r="A5" s="150" t="s">
        <v>550</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2"/>
    </row>
    <row r="6" spans="1:44" s="4" customFormat="1" ht="12" customHeight="1" x14ac:dyDescent="0.25">
      <c r="A6" s="150" t="s">
        <v>549</v>
      </c>
      <c r="B6" s="150"/>
      <c r="C6" s="150"/>
      <c r="D6" s="150"/>
      <c r="E6" s="150"/>
      <c r="F6" s="150"/>
      <c r="G6" s="150"/>
      <c r="H6" s="150"/>
      <c r="I6" s="150"/>
      <c r="J6" s="150"/>
      <c r="K6" s="150"/>
      <c r="L6" s="150"/>
      <c r="M6" s="150"/>
      <c r="N6" s="150"/>
      <c r="O6" s="659" t="s">
        <v>548</v>
      </c>
      <c r="P6" s="660"/>
      <c r="Q6" s="660"/>
      <c r="R6" s="660"/>
      <c r="S6" s="660"/>
      <c r="T6" s="660"/>
      <c r="U6" s="150"/>
      <c r="V6" s="150"/>
      <c r="W6" s="150"/>
      <c r="X6" s="150"/>
      <c r="Y6" s="150"/>
      <c r="Z6" s="150"/>
      <c r="AA6" s="150"/>
      <c r="AB6" s="150"/>
      <c r="AC6" s="150"/>
      <c r="AD6" s="150"/>
      <c r="AE6" s="150"/>
      <c r="AF6" s="150"/>
      <c r="AG6" s="150"/>
      <c r="AH6" s="150"/>
      <c r="AI6" s="150"/>
      <c r="AJ6" s="150"/>
      <c r="AK6" s="152"/>
      <c r="AL6" s="152"/>
      <c r="AM6" s="152"/>
      <c r="AN6" s="152"/>
      <c r="AO6" s="152"/>
      <c r="AP6" s="152"/>
      <c r="AQ6" s="152"/>
      <c r="AR6" s="152"/>
    </row>
    <row r="7" spans="1:44" s="2" customFormat="1" ht="3.65" customHeight="1" x14ac:dyDescent="0.25">
      <c r="A7" s="153"/>
      <c r="B7" s="154"/>
      <c r="C7" s="155"/>
      <c r="D7" s="155"/>
      <c r="E7" s="155"/>
      <c r="F7" s="155"/>
      <c r="G7" s="155"/>
      <c r="H7" s="155"/>
      <c r="I7" s="155"/>
      <c r="J7" s="155"/>
      <c r="K7" s="155"/>
      <c r="L7" s="155"/>
      <c r="M7" s="155"/>
      <c r="N7" s="155"/>
      <c r="O7" s="155"/>
      <c r="P7" s="155"/>
      <c r="Q7" s="155"/>
      <c r="R7" s="155"/>
      <c r="S7" s="155"/>
      <c r="T7" s="155"/>
      <c r="U7" s="156"/>
      <c r="V7" s="157"/>
      <c r="W7" s="157"/>
      <c r="X7" s="157"/>
      <c r="Y7" s="157"/>
      <c r="Z7" s="157"/>
      <c r="AA7" s="157"/>
      <c r="AB7" s="157"/>
      <c r="AC7" s="157"/>
      <c r="AD7" s="157"/>
      <c r="AE7" s="157"/>
      <c r="AF7" s="157"/>
      <c r="AG7" s="157"/>
      <c r="AH7" s="158"/>
      <c r="AI7" s="158"/>
      <c r="AJ7" s="158"/>
      <c r="AK7" s="158"/>
      <c r="AL7" s="158"/>
      <c r="AM7" s="158"/>
      <c r="AN7" s="158"/>
      <c r="AO7" s="158"/>
      <c r="AP7" s="158"/>
      <c r="AQ7" s="158"/>
      <c r="AR7" s="158"/>
    </row>
    <row r="8" spans="1:44" s="248" customFormat="1" ht="15.75" customHeight="1" x14ac:dyDescent="0.25">
      <c r="A8" s="143"/>
      <c r="B8" s="143" t="s">
        <v>903</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row>
    <row r="9" spans="1:44" s="136" customFormat="1" ht="7.75" customHeight="1" x14ac:dyDescent="0.25">
      <c r="A9" s="143"/>
      <c r="B9" s="159"/>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row>
    <row r="10" spans="1:44" ht="15" x14ac:dyDescent="0.3">
      <c r="A10" s="134" t="s">
        <v>97</v>
      </c>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21"/>
    </row>
    <row r="11" spans="1:44"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1"/>
      <c r="AI11" s="21"/>
      <c r="AJ11" s="21"/>
      <c r="AK11" s="21"/>
      <c r="AL11" s="21"/>
      <c r="AM11" s="21"/>
      <c r="AN11" s="21"/>
      <c r="AO11" s="21"/>
      <c r="AP11" s="21"/>
      <c r="AQ11" s="21"/>
      <c r="AR11" s="21"/>
    </row>
    <row r="12" spans="1:44" s="1" customFormat="1" ht="14" x14ac:dyDescent="0.3">
      <c r="A12" s="25"/>
      <c r="B12" s="23"/>
      <c r="C12" s="23"/>
      <c r="D12" s="23"/>
      <c r="E12" s="23"/>
      <c r="F12" s="23"/>
      <c r="G12" s="160" t="s">
        <v>100</v>
      </c>
      <c r="H12" s="161"/>
      <c r="I12" s="161"/>
      <c r="J12" s="23"/>
      <c r="K12" s="23"/>
      <c r="L12" s="23"/>
      <c r="M12" s="23"/>
      <c r="N12" s="23"/>
      <c r="O12" s="23"/>
      <c r="P12" s="23"/>
      <c r="Q12" s="25"/>
      <c r="R12" s="23"/>
      <c r="S12" s="23"/>
      <c r="T12" s="133"/>
      <c r="U12" s="23"/>
      <c r="V12" s="133"/>
      <c r="W12" s="133"/>
      <c r="X12" s="23"/>
      <c r="Y12" s="23"/>
      <c r="Z12" s="160" t="s">
        <v>101</v>
      </c>
      <c r="AA12" s="23"/>
      <c r="AB12" s="23"/>
      <c r="AC12" s="23"/>
      <c r="AD12" s="23"/>
      <c r="AE12" s="23"/>
      <c r="AF12" s="23"/>
      <c r="AG12" s="23"/>
      <c r="AH12" s="23"/>
      <c r="AI12" s="23"/>
      <c r="AJ12" s="23"/>
      <c r="AK12" s="25"/>
      <c r="AL12" s="25"/>
      <c r="AM12" s="25"/>
      <c r="AN12" s="25"/>
      <c r="AO12" s="25"/>
      <c r="AP12" s="25"/>
      <c r="AQ12" s="25"/>
      <c r="AR12" s="25"/>
    </row>
    <row r="13" spans="1:44" s="1" customFormat="1" x14ac:dyDescent="0.25">
      <c r="A13" s="25"/>
      <c r="B13" s="23"/>
      <c r="C13" s="23"/>
      <c r="D13" s="23"/>
      <c r="E13" s="23"/>
      <c r="F13" s="23"/>
      <c r="G13" s="23"/>
      <c r="H13" s="23"/>
      <c r="I13" s="23"/>
      <c r="J13" s="23"/>
      <c r="K13" s="23"/>
      <c r="L13" s="23"/>
      <c r="M13" s="23"/>
      <c r="N13" s="23"/>
      <c r="O13" s="23"/>
      <c r="P13" s="23"/>
      <c r="Q13" s="25"/>
      <c r="R13" s="23"/>
      <c r="S13" s="23"/>
      <c r="T13" s="133"/>
      <c r="U13" s="23"/>
      <c r="V13" s="133"/>
      <c r="W13" s="133"/>
      <c r="X13" s="431" t="s">
        <v>947</v>
      </c>
      <c r="Y13" s="251"/>
      <c r="Z13" s="250"/>
      <c r="AA13" s="251"/>
      <c r="AB13" s="251"/>
      <c r="AC13" s="251"/>
      <c r="AD13" s="251"/>
      <c r="AE13" s="251"/>
      <c r="AF13" s="251"/>
      <c r="AG13" s="251"/>
      <c r="AH13" s="251"/>
      <c r="AI13" s="251"/>
      <c r="AJ13" s="251"/>
      <c r="AK13" s="250"/>
      <c r="AL13" s="250"/>
      <c r="AM13" s="250"/>
      <c r="AN13" s="25"/>
      <c r="AO13" s="25"/>
      <c r="AP13" s="25"/>
      <c r="AQ13" s="25"/>
      <c r="AR13" s="25"/>
    </row>
    <row r="14" spans="1:44" s="1" customFormat="1" x14ac:dyDescent="0.25">
      <c r="A14" s="25"/>
      <c r="B14" s="23"/>
      <c r="C14" s="23"/>
      <c r="D14" s="23"/>
      <c r="E14" s="23"/>
      <c r="F14" s="133" t="s">
        <v>119</v>
      </c>
      <c r="G14" s="619"/>
      <c r="H14" s="620"/>
      <c r="I14" s="620"/>
      <c r="J14" s="620"/>
      <c r="K14" s="620"/>
      <c r="L14" s="620"/>
      <c r="M14" s="620"/>
      <c r="N14" s="621"/>
      <c r="O14" s="138" t="s">
        <v>600</v>
      </c>
      <c r="P14" s="25"/>
      <c r="Q14" s="25"/>
      <c r="R14" s="23"/>
      <c r="S14" s="23"/>
      <c r="T14" s="133"/>
      <c r="U14" s="23"/>
      <c r="V14" s="133"/>
      <c r="W14" s="133"/>
      <c r="X14" s="23"/>
      <c r="Y14" s="133" t="s">
        <v>119</v>
      </c>
      <c r="Z14" s="622"/>
      <c r="AA14" s="623"/>
      <c r="AB14" s="623"/>
      <c r="AC14" s="623"/>
      <c r="AD14" s="623"/>
      <c r="AE14" s="623"/>
      <c r="AF14" s="623"/>
      <c r="AG14" s="624"/>
      <c r="AH14" s="138" t="s">
        <v>600</v>
      </c>
      <c r="AI14" s="25"/>
      <c r="AJ14" s="25"/>
      <c r="AK14" s="25"/>
      <c r="AL14" s="25"/>
      <c r="AM14" s="25"/>
      <c r="AN14" s="25"/>
      <c r="AO14" s="25"/>
      <c r="AP14" s="25"/>
      <c r="AQ14" s="25"/>
      <c r="AR14" s="25"/>
    </row>
    <row r="15" spans="1:44" s="1" customFormat="1" x14ac:dyDescent="0.25">
      <c r="A15" s="25"/>
      <c r="B15" s="23"/>
      <c r="C15" s="23"/>
      <c r="D15" s="23"/>
      <c r="E15" s="23"/>
      <c r="F15" s="133" t="s">
        <v>120</v>
      </c>
      <c r="G15" s="622"/>
      <c r="H15" s="623"/>
      <c r="I15" s="623"/>
      <c r="J15" s="623"/>
      <c r="K15" s="623"/>
      <c r="L15" s="623"/>
      <c r="M15" s="623"/>
      <c r="N15" s="624"/>
      <c r="O15" s="138"/>
      <c r="P15" s="25"/>
      <c r="Q15" s="25"/>
      <c r="R15" s="23"/>
      <c r="S15" s="23"/>
      <c r="T15" s="133"/>
      <c r="U15" s="23"/>
      <c r="V15" s="133"/>
      <c r="W15" s="133"/>
      <c r="X15" s="23"/>
      <c r="Y15" s="133" t="s">
        <v>120</v>
      </c>
      <c r="Z15" s="622"/>
      <c r="AA15" s="623"/>
      <c r="AB15" s="623"/>
      <c r="AC15" s="623"/>
      <c r="AD15" s="623"/>
      <c r="AE15" s="623"/>
      <c r="AF15" s="623"/>
      <c r="AG15" s="624"/>
      <c r="AH15" s="25"/>
      <c r="AI15" s="25"/>
      <c r="AJ15" s="25"/>
      <c r="AK15" s="25"/>
      <c r="AL15" s="25"/>
      <c r="AM15" s="25"/>
      <c r="AN15" s="25"/>
      <c r="AO15" s="25"/>
      <c r="AP15" s="25"/>
      <c r="AQ15" s="25"/>
      <c r="AR15" s="25"/>
    </row>
    <row r="16" spans="1:44" s="1" customFormat="1" x14ac:dyDescent="0.25">
      <c r="A16" s="25"/>
      <c r="B16" s="23"/>
      <c r="C16" s="23"/>
      <c r="D16" s="23"/>
      <c r="E16" s="23"/>
      <c r="F16" s="133" t="s">
        <v>121</v>
      </c>
      <c r="G16" s="37"/>
      <c r="H16" s="162"/>
      <c r="I16" s="23"/>
      <c r="J16" s="23"/>
      <c r="K16" s="23"/>
      <c r="L16" s="23"/>
      <c r="M16" s="23"/>
      <c r="N16" s="23"/>
      <c r="O16" s="23"/>
      <c r="P16" s="23"/>
      <c r="Q16" s="25"/>
      <c r="R16" s="23"/>
      <c r="S16" s="23"/>
      <c r="T16" s="133"/>
      <c r="U16" s="23"/>
      <c r="V16" s="133"/>
      <c r="W16" s="133"/>
      <c r="X16" s="23"/>
      <c r="Y16" s="133" t="s">
        <v>121</v>
      </c>
      <c r="Z16" s="18"/>
      <c r="AA16" s="163"/>
      <c r="AB16" s="164"/>
      <c r="AC16" s="164"/>
      <c r="AD16" s="164"/>
      <c r="AE16" s="164"/>
      <c r="AF16" s="164"/>
      <c r="AG16" s="164"/>
      <c r="AH16" s="23"/>
      <c r="AI16" s="23"/>
      <c r="AJ16" s="25"/>
      <c r="AK16" s="25"/>
      <c r="AL16" s="25"/>
      <c r="AM16" s="25"/>
      <c r="AN16" s="25"/>
      <c r="AO16" s="25"/>
      <c r="AP16" s="25"/>
      <c r="AQ16" s="25"/>
      <c r="AR16" s="25"/>
    </row>
    <row r="17" spans="1:44" s="1" customFormat="1" x14ac:dyDescent="0.25">
      <c r="A17" s="25"/>
      <c r="B17" s="23"/>
      <c r="C17" s="23"/>
      <c r="D17" s="23"/>
      <c r="E17" s="23"/>
      <c r="F17" s="133" t="s">
        <v>122</v>
      </c>
      <c r="G17" s="625"/>
      <c r="H17" s="626"/>
      <c r="I17" s="626"/>
      <c r="J17" s="626"/>
      <c r="K17" s="626"/>
      <c r="L17" s="626"/>
      <c r="M17" s="626"/>
      <c r="N17" s="627"/>
      <c r="O17" s="138" t="s">
        <v>68</v>
      </c>
      <c r="P17" s="25"/>
      <c r="Q17" s="25"/>
      <c r="R17" s="23"/>
      <c r="S17" s="23"/>
      <c r="T17" s="133"/>
      <c r="U17" s="23"/>
      <c r="V17" s="133"/>
      <c r="W17" s="133"/>
      <c r="X17" s="23"/>
      <c r="Y17" s="133" t="s">
        <v>91</v>
      </c>
      <c r="Z17" s="625"/>
      <c r="AA17" s="626"/>
      <c r="AB17" s="626"/>
      <c r="AC17" s="626"/>
      <c r="AD17" s="626"/>
      <c r="AE17" s="626"/>
      <c r="AF17" s="626"/>
      <c r="AG17" s="627"/>
      <c r="AH17" s="138"/>
      <c r="AI17" s="25"/>
      <c r="AJ17" s="25"/>
      <c r="AK17" s="25"/>
      <c r="AL17" s="25"/>
      <c r="AM17" s="25"/>
      <c r="AN17" s="25"/>
      <c r="AO17" s="25"/>
      <c r="AP17" s="25"/>
      <c r="AQ17" s="25"/>
      <c r="AR17" s="25"/>
    </row>
    <row r="18" spans="1:44" s="1" customFormat="1" x14ac:dyDescent="0.25">
      <c r="A18" s="25"/>
      <c r="B18" s="23"/>
      <c r="C18" s="23"/>
      <c r="D18" s="23"/>
      <c r="E18" s="23"/>
      <c r="F18" s="133" t="s">
        <v>123</v>
      </c>
      <c r="G18" s="628"/>
      <c r="H18" s="623"/>
      <c r="I18" s="623"/>
      <c r="J18" s="623"/>
      <c r="K18" s="623"/>
      <c r="L18" s="623"/>
      <c r="M18" s="623"/>
      <c r="N18" s="624"/>
      <c r="O18" s="138" t="s">
        <v>68</v>
      </c>
      <c r="P18" s="25"/>
      <c r="Q18" s="25"/>
      <c r="R18" s="23"/>
      <c r="S18" s="23"/>
      <c r="T18" s="133"/>
      <c r="U18" s="23"/>
      <c r="V18" s="133"/>
      <c r="W18" s="133"/>
      <c r="X18" s="23"/>
      <c r="Y18" s="133" t="s">
        <v>123</v>
      </c>
      <c r="Z18" s="628"/>
      <c r="AA18" s="623"/>
      <c r="AB18" s="623"/>
      <c r="AC18" s="623"/>
      <c r="AD18" s="623"/>
      <c r="AE18" s="623"/>
      <c r="AF18" s="623"/>
      <c r="AG18" s="624"/>
      <c r="AH18" s="138"/>
      <c r="AI18" s="25"/>
      <c r="AJ18" s="25"/>
      <c r="AK18" s="25"/>
      <c r="AL18" s="25"/>
      <c r="AM18" s="25"/>
      <c r="AN18" s="25"/>
      <c r="AO18" s="25"/>
      <c r="AP18" s="25"/>
      <c r="AQ18" s="25"/>
      <c r="AR18" s="25"/>
    </row>
    <row r="19" spans="1:44" s="1" customFormat="1" x14ac:dyDescent="0.25">
      <c r="A19" s="25"/>
      <c r="B19" s="23"/>
      <c r="C19" s="23"/>
      <c r="D19" s="23"/>
      <c r="E19" s="23"/>
      <c r="F19" s="133" t="s">
        <v>92</v>
      </c>
      <c r="G19" s="622"/>
      <c r="H19" s="623"/>
      <c r="I19" s="623"/>
      <c r="J19" s="623"/>
      <c r="K19" s="623"/>
      <c r="L19" s="623"/>
      <c r="M19" s="623"/>
      <c r="N19" s="624"/>
      <c r="O19" s="25"/>
      <c r="P19" s="25"/>
      <c r="Q19" s="25"/>
      <c r="R19" s="23"/>
      <c r="S19" s="23"/>
      <c r="T19" s="133"/>
      <c r="U19" s="23"/>
      <c r="V19" s="133"/>
      <c r="W19" s="133"/>
      <c r="X19" s="23"/>
      <c r="Y19" s="133" t="s">
        <v>92</v>
      </c>
      <c r="Z19" s="622"/>
      <c r="AA19" s="623"/>
      <c r="AB19" s="623"/>
      <c r="AC19" s="623"/>
      <c r="AD19" s="623"/>
      <c r="AE19" s="623"/>
      <c r="AF19" s="623"/>
      <c r="AG19" s="624"/>
      <c r="AH19" s="25"/>
      <c r="AI19" s="25"/>
      <c r="AJ19" s="25"/>
      <c r="AK19" s="25"/>
      <c r="AL19" s="25"/>
      <c r="AM19" s="25"/>
      <c r="AN19" s="25"/>
      <c r="AO19" s="25"/>
      <c r="AP19" s="25"/>
      <c r="AQ19" s="25"/>
      <c r="AR19" s="25"/>
    </row>
    <row r="20" spans="1:44" s="1" customFormat="1" x14ac:dyDescent="0.25">
      <c r="A20" s="25"/>
      <c r="B20" s="23"/>
      <c r="C20" s="23"/>
      <c r="D20" s="23"/>
      <c r="E20" s="23"/>
      <c r="F20" s="133" t="s">
        <v>948</v>
      </c>
      <c r="G20" s="622"/>
      <c r="H20" s="623"/>
      <c r="I20" s="623"/>
      <c r="J20" s="623"/>
      <c r="K20" s="623"/>
      <c r="L20" s="623"/>
      <c r="M20" s="623"/>
      <c r="N20" s="624"/>
      <c r="O20" s="25"/>
      <c r="P20" s="25"/>
      <c r="Q20" s="25"/>
      <c r="R20" s="23"/>
      <c r="S20" s="23"/>
      <c r="T20" s="133"/>
      <c r="U20" s="23"/>
      <c r="V20" s="133"/>
      <c r="W20" s="133"/>
      <c r="X20" s="23"/>
      <c r="Y20" s="133" t="s">
        <v>948</v>
      </c>
      <c r="Z20" s="622"/>
      <c r="AA20" s="623"/>
      <c r="AB20" s="623"/>
      <c r="AC20" s="623"/>
      <c r="AD20" s="623"/>
      <c r="AE20" s="623"/>
      <c r="AF20" s="623"/>
      <c r="AG20" s="624"/>
      <c r="AH20" s="25"/>
      <c r="AI20" s="25"/>
      <c r="AJ20" s="25"/>
      <c r="AK20" s="25"/>
      <c r="AL20" s="25"/>
      <c r="AM20" s="25"/>
      <c r="AN20" s="25"/>
      <c r="AO20" s="25"/>
      <c r="AP20" s="25"/>
      <c r="AQ20" s="25"/>
      <c r="AR20" s="25"/>
    </row>
    <row r="21" spans="1:44" s="1" customFormat="1" x14ac:dyDescent="0.25">
      <c r="A21" s="25"/>
      <c r="B21" s="23"/>
      <c r="C21" s="23"/>
      <c r="D21" s="23"/>
      <c r="E21" s="23"/>
      <c r="F21" s="133"/>
      <c r="G21" s="23"/>
      <c r="H21" s="23"/>
      <c r="I21" s="25"/>
      <c r="J21" s="25"/>
      <c r="K21" s="25"/>
      <c r="L21" s="25"/>
      <c r="M21" s="25"/>
      <c r="N21" s="25"/>
      <c r="O21" s="25"/>
      <c r="P21" s="25"/>
      <c r="Q21" s="25"/>
      <c r="R21" s="23"/>
      <c r="S21" s="23"/>
      <c r="T21" s="133"/>
      <c r="U21" s="23"/>
      <c r="V21" s="133"/>
      <c r="W21" s="133"/>
      <c r="X21" s="23"/>
      <c r="Y21" s="133"/>
      <c r="Z21" s="23"/>
      <c r="AA21" s="23"/>
      <c r="AB21" s="25"/>
      <c r="AC21" s="25"/>
      <c r="AD21" s="25"/>
      <c r="AE21" s="25"/>
      <c r="AF21" s="25"/>
      <c r="AG21" s="25"/>
      <c r="AH21" s="25"/>
      <c r="AI21" s="25"/>
      <c r="AJ21" s="25"/>
      <c r="AK21" s="25"/>
      <c r="AL21" s="25"/>
      <c r="AM21" s="25"/>
      <c r="AN21" s="25"/>
      <c r="AO21" s="25"/>
      <c r="AP21" s="25"/>
      <c r="AQ21" s="25"/>
      <c r="AR21" s="25"/>
    </row>
    <row r="22" spans="1:44" s="1" customFormat="1" x14ac:dyDescent="0.25">
      <c r="A22" s="25"/>
      <c r="B22" s="23"/>
      <c r="C22" s="23"/>
      <c r="D22" s="133"/>
      <c r="E22" s="23"/>
      <c r="F22" s="133" t="s">
        <v>117</v>
      </c>
      <c r="G22" s="16"/>
      <c r="H22" s="25"/>
      <c r="I22" s="25"/>
      <c r="J22" s="25"/>
      <c r="K22" s="25"/>
      <c r="L22" s="25"/>
      <c r="M22" s="25"/>
      <c r="N22" s="25"/>
      <c r="O22" s="25"/>
      <c r="P22" s="25"/>
      <c r="Q22" s="25"/>
      <c r="R22" s="23"/>
      <c r="S22" s="23"/>
      <c r="T22" s="133"/>
      <c r="U22" s="23"/>
      <c r="V22" s="133"/>
      <c r="W22" s="133"/>
      <c r="X22" s="23"/>
      <c r="Y22" s="133" t="s">
        <v>117</v>
      </c>
      <c r="Z22" s="16"/>
      <c r="AA22" s="25"/>
      <c r="AB22" s="25"/>
      <c r="AC22" s="25"/>
      <c r="AD22" s="25"/>
      <c r="AE22" s="25"/>
      <c r="AF22" s="25"/>
      <c r="AG22" s="25"/>
      <c r="AH22" s="25"/>
      <c r="AI22" s="25"/>
      <c r="AJ22" s="25"/>
      <c r="AK22" s="25"/>
      <c r="AL22" s="25"/>
      <c r="AM22" s="25"/>
      <c r="AN22" s="25"/>
      <c r="AO22" s="25"/>
      <c r="AP22" s="25"/>
      <c r="AQ22" s="25"/>
      <c r="AR22" s="25"/>
    </row>
    <row r="23" spans="1:44" s="1" customFormat="1" x14ac:dyDescent="0.25">
      <c r="A23" s="25"/>
      <c r="B23" s="23"/>
      <c r="C23" s="23"/>
      <c r="D23" s="133"/>
      <c r="E23" s="23"/>
      <c r="F23" s="133" t="s">
        <v>118</v>
      </c>
      <c r="G23" s="16"/>
      <c r="H23" s="25"/>
      <c r="I23" s="25"/>
      <c r="J23" s="25"/>
      <c r="K23" s="25"/>
      <c r="L23" s="25"/>
      <c r="M23" s="25"/>
      <c r="N23" s="25"/>
      <c r="O23" s="25"/>
      <c r="P23" s="25"/>
      <c r="Q23" s="25"/>
      <c r="R23" s="23"/>
      <c r="S23" s="23"/>
      <c r="T23" s="133"/>
      <c r="U23" s="23"/>
      <c r="V23" s="133"/>
      <c r="W23" s="133"/>
      <c r="X23" s="23"/>
      <c r="Y23" s="133" t="s">
        <v>118</v>
      </c>
      <c r="Z23" s="16"/>
      <c r="AA23" s="25"/>
      <c r="AB23" s="25"/>
      <c r="AC23" s="25"/>
      <c r="AD23" s="25"/>
      <c r="AE23" s="25"/>
      <c r="AF23" s="25"/>
      <c r="AG23" s="25"/>
      <c r="AH23" s="25"/>
      <c r="AI23" s="25"/>
      <c r="AJ23" s="25"/>
      <c r="AK23" s="25"/>
      <c r="AL23" s="25"/>
      <c r="AM23" s="25"/>
      <c r="AN23" s="25"/>
      <c r="AO23" s="25"/>
      <c r="AP23" s="25"/>
      <c r="AQ23" s="25"/>
      <c r="AR23" s="25"/>
    </row>
    <row r="24" spans="1:44" s="1" customFormat="1" x14ac:dyDescent="0.25">
      <c r="A24" s="25"/>
      <c r="B24" s="23"/>
      <c r="C24" s="23"/>
      <c r="D24" s="133"/>
      <c r="E24" s="23"/>
      <c r="F24" s="133" t="s">
        <v>142</v>
      </c>
      <c r="G24" s="16"/>
      <c r="H24" s="25" t="s">
        <v>144</v>
      </c>
      <c r="I24" s="25"/>
      <c r="J24" s="25"/>
      <c r="K24" s="622"/>
      <c r="L24" s="623"/>
      <c r="M24" s="623"/>
      <c r="N24" s="623"/>
      <c r="O24" s="623"/>
      <c r="P24" s="624"/>
      <c r="Q24" s="25"/>
      <c r="R24" s="23"/>
      <c r="S24" s="23"/>
      <c r="T24" s="133"/>
      <c r="U24" s="23"/>
      <c r="V24" s="133"/>
      <c r="W24" s="133"/>
      <c r="X24" s="23"/>
      <c r="Y24" s="133" t="s">
        <v>142</v>
      </c>
      <c r="Z24" s="16"/>
      <c r="AA24" s="25" t="s">
        <v>144</v>
      </c>
      <c r="AB24" s="25"/>
      <c r="AC24" s="25"/>
      <c r="AD24" s="622"/>
      <c r="AE24" s="623"/>
      <c r="AF24" s="623"/>
      <c r="AG24" s="623"/>
      <c r="AH24" s="623"/>
      <c r="AI24" s="624"/>
      <c r="AJ24" s="25"/>
      <c r="AK24" s="25"/>
      <c r="AL24" s="25"/>
      <c r="AM24" s="25"/>
      <c r="AN24" s="25"/>
      <c r="AO24" s="25"/>
      <c r="AP24" s="25"/>
      <c r="AQ24" s="25"/>
      <c r="AR24" s="25"/>
    </row>
    <row r="25" spans="1:44" s="1" customFormat="1" x14ac:dyDescent="0.25">
      <c r="A25" s="25"/>
      <c r="B25" s="23"/>
      <c r="C25" s="23"/>
      <c r="D25" s="133"/>
      <c r="E25" s="23"/>
      <c r="F25" s="133"/>
      <c r="G25" s="133"/>
      <c r="H25" s="25"/>
      <c r="I25" s="25"/>
      <c r="J25" s="25"/>
      <c r="K25" s="25"/>
      <c r="L25" s="25"/>
      <c r="M25" s="25"/>
      <c r="N25" s="25"/>
      <c r="O25" s="25"/>
      <c r="P25" s="25"/>
      <c r="Q25" s="25"/>
      <c r="R25" s="23"/>
      <c r="S25" s="23"/>
      <c r="T25" s="133"/>
      <c r="U25" s="23"/>
      <c r="V25" s="133"/>
      <c r="W25" s="133"/>
      <c r="X25" s="23"/>
      <c r="Y25" s="133"/>
      <c r="Z25" s="133"/>
      <c r="AA25" s="25"/>
      <c r="AB25" s="25"/>
      <c r="AC25" s="25"/>
      <c r="AD25" s="25"/>
      <c r="AE25" s="25"/>
      <c r="AF25" s="25"/>
      <c r="AG25" s="25"/>
      <c r="AH25" s="25"/>
      <c r="AI25" s="25"/>
      <c r="AJ25" s="25"/>
      <c r="AK25" s="25"/>
      <c r="AL25" s="25"/>
      <c r="AM25" s="25"/>
      <c r="AN25" s="25"/>
      <c r="AO25" s="25"/>
      <c r="AP25" s="25"/>
      <c r="AQ25" s="25"/>
      <c r="AR25" s="25"/>
    </row>
    <row r="26" spans="1:44" s="1" customFormat="1" ht="13" x14ac:dyDescent="0.3">
      <c r="A26" s="25"/>
      <c r="B26" s="137" t="s">
        <v>103</v>
      </c>
      <c r="C26" s="23"/>
      <c r="D26" s="23"/>
      <c r="E26" s="23"/>
      <c r="F26" s="23"/>
      <c r="G26" s="622"/>
      <c r="H26" s="629"/>
      <c r="I26" s="629"/>
      <c r="J26" s="629"/>
      <c r="K26" s="629"/>
      <c r="L26" s="629"/>
      <c r="M26" s="629"/>
      <c r="N26" s="630"/>
      <c r="O26" s="166" t="s">
        <v>68</v>
      </c>
      <c r="P26" s="23"/>
      <c r="Q26" s="25"/>
      <c r="R26" s="23"/>
      <c r="S26" s="23"/>
      <c r="T26" s="133"/>
      <c r="U26" s="23"/>
      <c r="V26" s="133"/>
      <c r="W26" s="133"/>
      <c r="X26" s="23"/>
      <c r="Y26" s="23"/>
      <c r="Z26" s="23"/>
      <c r="AA26" s="23"/>
      <c r="AB26" s="23"/>
      <c r="AC26" s="23"/>
      <c r="AD26" s="23"/>
      <c r="AE26" s="23"/>
      <c r="AF26" s="23"/>
      <c r="AG26" s="23"/>
      <c r="AH26" s="23"/>
      <c r="AI26" s="23"/>
      <c r="AJ26" s="23"/>
      <c r="AK26" s="25"/>
      <c r="AL26" s="25"/>
      <c r="AM26" s="25"/>
      <c r="AN26" s="25"/>
      <c r="AO26" s="25"/>
      <c r="AP26" s="25"/>
      <c r="AQ26" s="25"/>
      <c r="AR26" s="25"/>
    </row>
    <row r="27" spans="1:44" s="1" customFormat="1" x14ac:dyDescent="0.25">
      <c r="A27" s="25"/>
      <c r="B27" s="23"/>
      <c r="C27" s="23"/>
      <c r="D27" s="133"/>
      <c r="E27" s="23"/>
      <c r="F27" s="133"/>
      <c r="G27" s="133"/>
      <c r="H27" s="25"/>
      <c r="I27" s="25"/>
      <c r="J27" s="25"/>
      <c r="K27" s="25"/>
      <c r="L27" s="25"/>
      <c r="M27" s="25"/>
      <c r="N27" s="25"/>
      <c r="O27" s="25"/>
      <c r="P27" s="25"/>
      <c r="Q27" s="25"/>
      <c r="R27" s="23"/>
      <c r="S27" s="23"/>
      <c r="T27" s="133"/>
      <c r="U27" s="23"/>
      <c r="V27" s="133"/>
      <c r="W27" s="133"/>
      <c r="X27" s="25"/>
      <c r="Y27" s="25"/>
      <c r="Z27" s="25"/>
      <c r="AA27" s="25"/>
      <c r="AB27" s="25"/>
      <c r="AC27" s="25"/>
      <c r="AD27" s="25"/>
      <c r="AE27" s="25"/>
      <c r="AF27" s="25"/>
      <c r="AG27" s="25"/>
      <c r="AH27" s="25"/>
      <c r="AI27" s="25"/>
      <c r="AJ27" s="25"/>
      <c r="AK27" s="25"/>
      <c r="AL27" s="25"/>
      <c r="AM27" s="25"/>
      <c r="AN27" s="25"/>
      <c r="AO27" s="25"/>
      <c r="AP27" s="25"/>
      <c r="AQ27" s="25"/>
      <c r="AR27" s="25"/>
    </row>
    <row r="28" spans="1:44" s="1" customFormat="1" ht="15" x14ac:dyDescent="0.3">
      <c r="A28" s="134" t="s">
        <v>72</v>
      </c>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25"/>
    </row>
    <row r="29" spans="1:44" s="1" customFormat="1" x14ac:dyDescent="0.25">
      <c r="A29" s="25"/>
      <c r="B29" s="23"/>
      <c r="C29" s="23"/>
      <c r="D29" s="133"/>
      <c r="E29" s="23"/>
      <c r="F29" s="133"/>
      <c r="G29" s="133"/>
      <c r="H29" s="25"/>
      <c r="I29" s="25"/>
      <c r="J29" s="25"/>
      <c r="K29" s="25"/>
      <c r="L29" s="25"/>
      <c r="M29" s="25"/>
      <c r="N29" s="25"/>
      <c r="O29" s="25"/>
      <c r="P29" s="23"/>
      <c r="Q29" s="23"/>
      <c r="R29" s="23"/>
      <c r="S29" s="23"/>
      <c r="T29" s="23"/>
      <c r="U29" s="23"/>
      <c r="V29" s="23"/>
      <c r="W29" s="23"/>
      <c r="X29" s="23"/>
      <c r="Y29" s="23"/>
      <c r="Z29" s="23"/>
      <c r="AA29" s="23"/>
      <c r="AB29" s="23"/>
      <c r="AC29" s="23"/>
      <c r="AD29" s="23"/>
      <c r="AE29" s="23"/>
      <c r="AF29" s="23"/>
      <c r="AG29" s="23"/>
      <c r="AH29" s="25"/>
      <c r="AI29" s="25"/>
      <c r="AJ29" s="25"/>
      <c r="AK29" s="25"/>
      <c r="AL29" s="25"/>
      <c r="AM29" s="25"/>
      <c r="AN29" s="25"/>
      <c r="AO29" s="25"/>
      <c r="AP29" s="25"/>
      <c r="AQ29" s="25"/>
      <c r="AR29" s="25"/>
    </row>
    <row r="30" spans="1:44" s="1" customFormat="1" ht="13" x14ac:dyDescent="0.3">
      <c r="A30" s="25"/>
      <c r="B30" s="137" t="s">
        <v>93</v>
      </c>
      <c r="C30" s="23"/>
      <c r="D30" s="23"/>
      <c r="E30" s="23"/>
      <c r="F30" s="23"/>
      <c r="G30" s="23"/>
      <c r="H30" s="23"/>
      <c r="I30" s="25"/>
      <c r="J30" s="25"/>
      <c r="K30" s="25"/>
      <c r="L30" s="25"/>
      <c r="M30" s="25"/>
      <c r="N30" s="25"/>
      <c r="O30" s="25"/>
      <c r="P30" s="23"/>
      <c r="Q30" s="23"/>
      <c r="R30" s="23"/>
      <c r="S30" s="23"/>
      <c r="T30" s="23"/>
      <c r="U30" s="23"/>
      <c r="V30" s="23"/>
      <c r="W30" s="23"/>
      <c r="X30" s="23"/>
      <c r="Y30" s="23"/>
      <c r="Z30" s="23"/>
      <c r="AA30" s="23"/>
      <c r="AB30" s="23"/>
      <c r="AC30" s="23"/>
      <c r="AD30" s="23"/>
      <c r="AE30" s="23"/>
      <c r="AF30" s="23"/>
      <c r="AG30" s="23"/>
      <c r="AH30" s="25"/>
      <c r="AI30" s="25"/>
      <c r="AJ30" s="25"/>
      <c r="AK30" s="25"/>
      <c r="AL30" s="25"/>
      <c r="AM30" s="25"/>
      <c r="AN30" s="25"/>
      <c r="AO30" s="25"/>
      <c r="AP30" s="25"/>
      <c r="AQ30" s="25"/>
      <c r="AR30" s="25"/>
    </row>
    <row r="31" spans="1:44" s="1" customFormat="1" ht="13" x14ac:dyDescent="0.3">
      <c r="A31" s="25"/>
      <c r="B31" s="137"/>
      <c r="C31" s="23"/>
      <c r="D31" s="23"/>
      <c r="E31" s="23"/>
      <c r="F31" s="23"/>
      <c r="G31" s="23"/>
      <c r="H31" s="23"/>
      <c r="I31" s="25"/>
      <c r="J31" s="25"/>
      <c r="K31" s="25"/>
      <c r="L31" s="25"/>
      <c r="M31" s="25"/>
      <c r="N31" s="25"/>
      <c r="O31" s="25"/>
      <c r="P31" s="23"/>
      <c r="Q31" s="23"/>
      <c r="R31" s="23"/>
      <c r="S31" s="23"/>
      <c r="T31" s="23"/>
      <c r="U31" s="23"/>
      <c r="V31" s="23"/>
      <c r="W31" s="23"/>
      <c r="X31" s="23"/>
      <c r="Y31" s="23"/>
      <c r="Z31" s="23"/>
      <c r="AA31" s="23"/>
      <c r="AB31" s="23"/>
      <c r="AC31" s="23"/>
      <c r="AD31" s="23"/>
      <c r="AE31" s="23"/>
      <c r="AF31" s="23"/>
      <c r="AG31" s="23"/>
      <c r="AH31" s="25"/>
      <c r="AI31" s="25"/>
      <c r="AJ31" s="25"/>
      <c r="AK31" s="25"/>
      <c r="AL31" s="25"/>
      <c r="AM31" s="25"/>
      <c r="AN31" s="25"/>
      <c r="AO31" s="25"/>
      <c r="AP31" s="25"/>
      <c r="AQ31" s="25"/>
      <c r="AR31" s="25"/>
    </row>
    <row r="32" spans="1:44" s="1" customFormat="1" ht="13" x14ac:dyDescent="0.3">
      <c r="A32" s="25"/>
      <c r="B32" s="137" t="s">
        <v>16</v>
      </c>
      <c r="C32" s="167"/>
      <c r="D32" s="25"/>
      <c r="E32" s="25"/>
      <c r="F32" s="23" t="s">
        <v>50</v>
      </c>
      <c r="G32" s="23"/>
      <c r="H32" s="25"/>
      <c r="I32" s="25"/>
      <c r="J32" s="25"/>
      <c r="K32" s="25"/>
      <c r="L32" s="25"/>
      <c r="M32" s="102"/>
      <c r="N32" s="25"/>
      <c r="O32" s="102"/>
      <c r="P32" s="23"/>
      <c r="Q32" s="23"/>
      <c r="R32" s="23"/>
      <c r="S32" s="23"/>
      <c r="T32" s="149" t="s">
        <v>926</v>
      </c>
      <c r="U32" s="149"/>
      <c r="V32" s="149"/>
      <c r="W32" s="25"/>
      <c r="X32" s="23"/>
      <c r="Y32" s="25"/>
      <c r="Z32" s="25"/>
      <c r="AA32" s="25"/>
      <c r="AB32" s="25"/>
      <c r="AC32" s="25"/>
      <c r="AD32" s="25"/>
      <c r="AE32" s="23"/>
      <c r="AF32" s="23"/>
      <c r="AG32" s="23"/>
      <c r="AH32" s="25"/>
      <c r="AI32" s="25"/>
      <c r="AJ32" s="25"/>
      <c r="AK32" s="25"/>
      <c r="AL32" s="25"/>
      <c r="AM32" s="25"/>
      <c r="AN32" s="25"/>
      <c r="AO32" s="25"/>
      <c r="AP32" s="25"/>
      <c r="AQ32" s="25"/>
      <c r="AR32" s="25"/>
    </row>
    <row r="33" spans="1:44" s="1" customFormat="1" x14ac:dyDescent="0.25">
      <c r="A33" s="25"/>
      <c r="B33" s="23" t="s">
        <v>17</v>
      </c>
      <c r="C33" s="23"/>
      <c r="D33" s="23"/>
      <c r="E33" s="23"/>
      <c r="F33" s="25"/>
      <c r="G33" s="16"/>
      <c r="H33" s="23"/>
      <c r="I33" s="619"/>
      <c r="J33" s="634"/>
      <c r="K33" s="634"/>
      <c r="L33" s="634"/>
      <c r="M33" s="634"/>
      <c r="N33" s="634"/>
      <c r="O33" s="634"/>
      <c r="P33" s="634"/>
      <c r="Q33" s="635"/>
      <c r="R33" s="23"/>
      <c r="S33" s="23"/>
      <c r="T33" s="661"/>
      <c r="U33" s="662"/>
      <c r="V33" s="662"/>
      <c r="W33" s="662"/>
      <c r="X33" s="662"/>
      <c r="Y33" s="662"/>
      <c r="Z33" s="662"/>
      <c r="AA33" s="663"/>
      <c r="AB33" s="23"/>
      <c r="AC33" s="25"/>
      <c r="AD33" s="25"/>
      <c r="AE33" s="25"/>
      <c r="AF33" s="25"/>
      <c r="AG33" s="25"/>
      <c r="AH33" s="25"/>
      <c r="AI33" s="25"/>
      <c r="AJ33" s="25"/>
      <c r="AK33" s="25"/>
      <c r="AL33" s="25"/>
      <c r="AM33" s="25"/>
      <c r="AN33" s="25"/>
      <c r="AO33" s="25"/>
      <c r="AP33" s="25"/>
      <c r="AQ33" s="25"/>
      <c r="AR33" s="25"/>
    </row>
    <row r="34" spans="1:44" s="1" customFormat="1" x14ac:dyDescent="0.25">
      <c r="A34" s="25"/>
      <c r="B34" s="23" t="s">
        <v>18</v>
      </c>
      <c r="C34" s="23"/>
      <c r="D34" s="23"/>
      <c r="E34" s="23"/>
      <c r="F34" s="25"/>
      <c r="G34" s="16"/>
      <c r="H34" s="23"/>
      <c r="I34" s="619"/>
      <c r="J34" s="634"/>
      <c r="K34" s="634"/>
      <c r="L34" s="634"/>
      <c r="M34" s="634"/>
      <c r="N34" s="634"/>
      <c r="O34" s="634"/>
      <c r="P34" s="634"/>
      <c r="Q34" s="635"/>
      <c r="R34" s="23"/>
      <c r="S34" s="23"/>
      <c r="T34" s="53"/>
      <c r="U34" s="165" t="s">
        <v>569</v>
      </c>
      <c r="V34" s="25"/>
      <c r="W34" s="53"/>
      <c r="X34" s="165" t="s">
        <v>568</v>
      </c>
      <c r="Y34" s="25"/>
      <c r="Z34" s="53"/>
      <c r="AA34" s="25" t="s">
        <v>567</v>
      </c>
      <c r="AB34" s="25"/>
      <c r="AC34" s="25"/>
      <c r="AD34" s="25"/>
      <c r="AE34" s="25"/>
      <c r="AF34" s="25"/>
      <c r="AG34" s="25"/>
      <c r="AH34" s="25"/>
      <c r="AI34" s="25"/>
      <c r="AJ34" s="25"/>
      <c r="AK34" s="25"/>
      <c r="AL34" s="25"/>
      <c r="AM34" s="25"/>
      <c r="AN34" s="25"/>
      <c r="AO34" s="25"/>
      <c r="AP34" s="25"/>
      <c r="AQ34" s="25"/>
      <c r="AR34" s="25"/>
    </row>
    <row r="35" spans="1:44" s="1" customFormat="1" x14ac:dyDescent="0.25">
      <c r="A35" s="25"/>
      <c r="B35" s="23" t="s">
        <v>19</v>
      </c>
      <c r="C35" s="25"/>
      <c r="D35" s="25"/>
      <c r="E35" s="25"/>
      <c r="F35" s="25"/>
      <c r="G35" s="16"/>
      <c r="H35" s="25"/>
      <c r="I35" s="619"/>
      <c r="J35" s="634"/>
      <c r="K35" s="634"/>
      <c r="L35" s="634"/>
      <c r="M35" s="634"/>
      <c r="N35" s="634"/>
      <c r="O35" s="634"/>
      <c r="P35" s="634"/>
      <c r="Q35" s="63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row>
    <row r="36" spans="1:44" s="1" customFormat="1" x14ac:dyDescent="0.25">
      <c r="A36" s="25"/>
      <c r="B36" s="168"/>
      <c r="C36" s="23"/>
      <c r="D36" s="23"/>
      <c r="E36" s="23"/>
      <c r="F36" s="23"/>
      <c r="G36" s="23"/>
      <c r="H36" s="23"/>
      <c r="I36" s="23"/>
      <c r="J36" s="23"/>
      <c r="K36" s="23"/>
      <c r="L36" s="25"/>
      <c r="M36" s="25"/>
      <c r="N36" s="25"/>
      <c r="O36" s="25"/>
      <c r="P36" s="23"/>
      <c r="Q36" s="23"/>
      <c r="R36" s="23"/>
      <c r="S36" s="23" t="s">
        <v>99</v>
      </c>
      <c r="T36" s="23"/>
      <c r="U36" s="23"/>
      <c r="V36" s="23"/>
      <c r="W36" s="23"/>
      <c r="X36" s="23"/>
      <c r="Y36" s="23"/>
      <c r="Z36" s="23"/>
      <c r="AA36" s="23"/>
      <c r="AB36" s="23"/>
      <c r="AC36" s="23"/>
      <c r="AD36" s="23"/>
      <c r="AE36" s="23"/>
      <c r="AF36" s="23"/>
      <c r="AG36" s="23"/>
      <c r="AH36" s="25"/>
      <c r="AI36" s="25"/>
      <c r="AJ36" s="25"/>
      <c r="AK36" s="25"/>
      <c r="AL36" s="25"/>
      <c r="AM36" s="25"/>
      <c r="AN36" s="25"/>
      <c r="AO36" s="25"/>
      <c r="AP36" s="25"/>
      <c r="AQ36" s="25"/>
      <c r="AR36" s="25"/>
    </row>
    <row r="37" spans="1:44" s="1" customFormat="1" ht="15.5" x14ac:dyDescent="0.35">
      <c r="A37" s="25"/>
      <c r="B37" s="137" t="s">
        <v>145</v>
      </c>
      <c r="C37" s="25"/>
      <c r="D37" s="25"/>
      <c r="E37" s="25"/>
      <c r="F37" s="25"/>
      <c r="G37" s="25"/>
      <c r="H37" s="25"/>
      <c r="I37" s="169"/>
      <c r="J37" s="169"/>
      <c r="K37" s="169"/>
      <c r="L37" s="25"/>
      <c r="M37" s="25"/>
      <c r="N37" s="25"/>
      <c r="O37" s="25"/>
      <c r="P37" s="25"/>
      <c r="Q37" s="25"/>
      <c r="R37" s="25"/>
      <c r="S37" s="25"/>
      <c r="T37" s="25"/>
      <c r="U37" s="25"/>
      <c r="V37" s="25"/>
      <c r="W37" s="25"/>
      <c r="X37" s="25" t="s">
        <v>146</v>
      </c>
      <c r="Y37" s="25"/>
      <c r="Z37" s="25"/>
      <c r="AA37" s="25"/>
      <c r="AB37" s="25"/>
      <c r="AC37" s="25" t="s">
        <v>147</v>
      </c>
      <c r="AD37" s="25"/>
      <c r="AE37" s="25"/>
      <c r="AF37" s="25"/>
      <c r="AG37" s="25"/>
      <c r="AH37" s="25"/>
      <c r="AI37" s="25"/>
      <c r="AJ37" s="25"/>
      <c r="AK37" s="25"/>
      <c r="AL37" s="25"/>
      <c r="AM37" s="25"/>
      <c r="AN37" s="25"/>
      <c r="AO37" s="25"/>
      <c r="AP37" s="25"/>
      <c r="AQ37" s="25"/>
      <c r="AR37" s="25"/>
    </row>
    <row r="38" spans="1:44" s="1" customFormat="1" x14ac:dyDescent="0.25">
      <c r="A38" s="25"/>
      <c r="B38" s="23" t="s">
        <v>618</v>
      </c>
      <c r="C38" s="23"/>
      <c r="D38" s="23"/>
      <c r="E38" s="23"/>
      <c r="F38" s="23"/>
      <c r="G38" s="23"/>
      <c r="H38" s="23"/>
      <c r="I38" s="629"/>
      <c r="J38" s="629"/>
      <c r="K38" s="629"/>
      <c r="L38" s="629"/>
      <c r="M38" s="629"/>
      <c r="N38" s="629"/>
      <c r="O38" s="629"/>
      <c r="P38" s="629"/>
      <c r="Q38" s="629"/>
      <c r="R38" s="629"/>
      <c r="S38" s="629"/>
      <c r="T38" s="629"/>
      <c r="U38" s="629"/>
      <c r="V38" s="629"/>
      <c r="W38" s="133"/>
      <c r="X38" s="664"/>
      <c r="Y38" s="665"/>
      <c r="Z38" s="665"/>
      <c r="AA38" s="666"/>
      <c r="AB38" s="23"/>
      <c r="AC38" s="654" t="s">
        <v>131</v>
      </c>
      <c r="AD38" s="655"/>
      <c r="AE38" s="655"/>
      <c r="AF38" s="656"/>
      <c r="AG38" s="25"/>
      <c r="AH38" s="25"/>
      <c r="AI38" s="25"/>
      <c r="AJ38" s="25"/>
      <c r="AK38" s="25"/>
      <c r="AL38" s="25"/>
      <c r="AM38" s="25"/>
      <c r="AN38" s="25"/>
      <c r="AO38" s="25"/>
      <c r="AP38" s="25"/>
      <c r="AQ38" s="25"/>
      <c r="AR38" s="25"/>
    </row>
    <row r="39" spans="1:44" s="1" customFormat="1" x14ac:dyDescent="0.25">
      <c r="A39" s="25"/>
      <c r="B39" s="23" t="s">
        <v>617</v>
      </c>
      <c r="C39" s="23"/>
      <c r="D39" s="23"/>
      <c r="E39" s="23"/>
      <c r="F39" s="23"/>
      <c r="G39" s="23"/>
      <c r="H39" s="23"/>
      <c r="I39" s="629"/>
      <c r="J39" s="629"/>
      <c r="K39" s="629"/>
      <c r="L39" s="629"/>
      <c r="M39" s="629"/>
      <c r="N39" s="629"/>
      <c r="O39" s="629"/>
      <c r="P39" s="629"/>
      <c r="Q39" s="629"/>
      <c r="R39" s="629"/>
      <c r="S39" s="629"/>
      <c r="T39" s="629"/>
      <c r="U39" s="629"/>
      <c r="V39" s="629"/>
      <c r="W39" s="133"/>
      <c r="X39" s="25"/>
      <c r="Y39" s="25"/>
      <c r="Z39" s="25"/>
      <c r="AA39" s="25"/>
      <c r="AB39" s="25"/>
      <c r="AC39" s="25"/>
      <c r="AD39" s="25"/>
      <c r="AE39" s="25"/>
      <c r="AF39" s="25"/>
      <c r="AG39" s="25"/>
      <c r="AH39" s="25"/>
      <c r="AI39" s="25"/>
      <c r="AJ39" s="25"/>
      <c r="AK39" s="25"/>
      <c r="AL39" s="25"/>
      <c r="AM39" s="25"/>
      <c r="AN39" s="25"/>
      <c r="AO39" s="25"/>
      <c r="AP39" s="25"/>
      <c r="AQ39" s="25"/>
      <c r="AR39" s="25"/>
    </row>
    <row r="40" spans="1:44" s="1" customFormat="1" x14ac:dyDescent="0.25">
      <c r="A40" s="25"/>
      <c r="B40" s="23"/>
      <c r="C40" s="23"/>
      <c r="D40" s="23"/>
      <c r="E40" s="23"/>
      <c r="F40" s="23"/>
      <c r="G40" s="23"/>
      <c r="H40" s="23"/>
      <c r="I40" s="25"/>
      <c r="J40" s="25"/>
      <c r="K40" s="25"/>
      <c r="L40" s="25"/>
      <c r="M40" s="25"/>
      <c r="N40" s="25"/>
      <c r="O40" s="25"/>
      <c r="P40" s="25"/>
      <c r="Q40" s="25"/>
      <c r="R40" s="23"/>
      <c r="S40" s="23"/>
      <c r="T40" s="23"/>
      <c r="U40" s="23"/>
      <c r="V40" s="23"/>
      <c r="W40" s="25"/>
      <c r="X40" s="25"/>
      <c r="Y40" s="25"/>
      <c r="Z40" s="25"/>
      <c r="AA40" s="25"/>
      <c r="AB40" s="25"/>
      <c r="AC40" s="25"/>
      <c r="AD40" s="25"/>
      <c r="AE40" s="25"/>
      <c r="AF40" s="25"/>
      <c r="AG40" s="25"/>
      <c r="AH40" s="25"/>
      <c r="AI40" s="25"/>
      <c r="AJ40" s="25"/>
      <c r="AK40" s="25"/>
      <c r="AL40" s="25"/>
      <c r="AM40" s="25"/>
      <c r="AN40" s="25"/>
      <c r="AO40" s="25"/>
      <c r="AP40" s="25"/>
      <c r="AQ40" s="25"/>
      <c r="AR40" s="25"/>
    </row>
    <row r="41" spans="1:44" s="1" customFormat="1" ht="13" x14ac:dyDescent="0.3">
      <c r="A41" s="25"/>
      <c r="B41" s="137" t="s">
        <v>798</v>
      </c>
      <c r="C41" s="23"/>
      <c r="D41" s="23"/>
      <c r="E41" s="23"/>
      <c r="F41" s="23"/>
      <c r="G41" s="23"/>
      <c r="H41" s="23"/>
      <c r="I41" s="25"/>
      <c r="J41" s="25"/>
      <c r="K41" s="25"/>
      <c r="L41" s="25"/>
      <c r="M41" s="25"/>
      <c r="N41" s="25"/>
      <c r="O41" s="25"/>
      <c r="P41" s="25"/>
      <c r="Q41" s="25"/>
      <c r="R41" s="23"/>
      <c r="S41" s="25"/>
      <c r="T41" s="25"/>
      <c r="U41" s="25"/>
      <c r="V41" s="23"/>
      <c r="W41" s="138"/>
      <c r="X41" s="138"/>
      <c r="Y41" s="138"/>
      <c r="Z41" s="138"/>
      <c r="AA41" s="138"/>
      <c r="AB41" s="138"/>
      <c r="AC41" s="138"/>
      <c r="AD41" s="138"/>
      <c r="AE41" s="138"/>
      <c r="AF41" s="138"/>
      <c r="AG41" s="25"/>
      <c r="AH41" s="25"/>
      <c r="AI41" s="25"/>
      <c r="AJ41" s="25"/>
      <c r="AK41" s="25"/>
      <c r="AL41" s="25"/>
      <c r="AM41" s="25"/>
      <c r="AN41" s="25"/>
      <c r="AO41" s="25"/>
      <c r="AP41" s="25"/>
      <c r="AQ41" s="25"/>
      <c r="AR41" s="25"/>
    </row>
    <row r="42" spans="1:44" s="1" customFormat="1" x14ac:dyDescent="0.25">
      <c r="A42" s="25"/>
      <c r="B42" s="622"/>
      <c r="C42" s="629"/>
      <c r="D42" s="629"/>
      <c r="E42" s="629"/>
      <c r="F42" s="629"/>
      <c r="G42" s="629"/>
      <c r="H42" s="629"/>
      <c r="I42" s="629"/>
      <c r="J42" s="629"/>
      <c r="K42" s="629"/>
      <c r="L42" s="629"/>
      <c r="M42" s="629"/>
      <c r="N42" s="629"/>
      <c r="O42" s="629"/>
      <c r="P42" s="629"/>
      <c r="Q42" s="629"/>
      <c r="R42" s="629"/>
      <c r="S42" s="629"/>
      <c r="T42" s="629"/>
      <c r="U42" s="629"/>
      <c r="V42" s="630"/>
      <c r="W42" s="25" t="s">
        <v>52</v>
      </c>
      <c r="X42" s="138"/>
      <c r="Y42" s="138"/>
      <c r="Z42" s="138"/>
      <c r="AA42" s="138"/>
      <c r="AB42" s="138"/>
      <c r="AC42" s="138"/>
      <c r="AD42" s="138"/>
      <c r="AE42" s="138"/>
      <c r="AF42" s="138"/>
      <c r="AG42" s="25"/>
      <c r="AH42" s="25"/>
      <c r="AI42" s="25"/>
      <c r="AJ42" s="25"/>
      <c r="AK42" s="25"/>
      <c r="AL42" s="25"/>
      <c r="AM42" s="25"/>
      <c r="AN42" s="25"/>
      <c r="AO42" s="25"/>
      <c r="AP42" s="25"/>
      <c r="AQ42" s="25"/>
      <c r="AR42" s="25"/>
    </row>
    <row r="43" spans="1:44" s="1" customFormat="1" x14ac:dyDescent="0.25">
      <c r="A43" s="25"/>
      <c r="B43" s="23"/>
      <c r="C43" s="23"/>
      <c r="D43" s="133"/>
      <c r="E43" s="23"/>
      <c r="F43" s="133"/>
      <c r="G43" s="133"/>
      <c r="H43" s="25"/>
      <c r="I43" s="25"/>
      <c r="J43" s="25"/>
      <c r="K43" s="25"/>
      <c r="L43" s="25"/>
      <c r="M43" s="25"/>
      <c r="N43" s="25"/>
      <c r="O43" s="25"/>
      <c r="P43" s="25"/>
      <c r="Q43" s="25"/>
      <c r="R43" s="23"/>
      <c r="S43" s="23"/>
      <c r="T43" s="133"/>
      <c r="U43" s="23"/>
      <c r="V43" s="133"/>
      <c r="W43" s="133"/>
      <c r="X43" s="25"/>
      <c r="Y43" s="25"/>
      <c r="Z43" s="25"/>
      <c r="AA43" s="25"/>
      <c r="AB43" s="25"/>
      <c r="AC43" s="25"/>
      <c r="AD43" s="25"/>
      <c r="AE43" s="25"/>
      <c r="AF43" s="25"/>
      <c r="AG43" s="25"/>
      <c r="AH43" s="25"/>
      <c r="AI43" s="25"/>
      <c r="AJ43" s="25"/>
      <c r="AK43" s="25"/>
      <c r="AL43" s="25"/>
      <c r="AM43" s="25"/>
      <c r="AN43" s="25"/>
      <c r="AO43" s="25"/>
      <c r="AP43" s="25"/>
      <c r="AQ43" s="25"/>
      <c r="AR43" s="25"/>
    </row>
    <row r="44" spans="1:44" s="1" customFormat="1" ht="15" x14ac:dyDescent="0.3">
      <c r="A44" s="134" t="s">
        <v>67</v>
      </c>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25"/>
    </row>
    <row r="45" spans="1:44" s="1" customFormat="1" x14ac:dyDescent="0.25">
      <c r="A45" s="25"/>
      <c r="B45" s="117"/>
      <c r="C45" s="117"/>
      <c r="D45" s="117"/>
      <c r="E45" s="117"/>
      <c r="F45" s="117"/>
      <c r="G45" s="117"/>
      <c r="H45" s="117"/>
      <c r="I45" s="138"/>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25"/>
      <c r="AI45" s="25"/>
      <c r="AJ45" s="25"/>
      <c r="AK45" s="25"/>
      <c r="AL45" s="25"/>
      <c r="AM45" s="25"/>
      <c r="AN45" s="25"/>
      <c r="AO45" s="25"/>
      <c r="AP45" s="25"/>
      <c r="AQ45" s="25"/>
      <c r="AR45" s="25"/>
    </row>
    <row r="46" spans="1:44" s="1" customFormat="1" ht="13" x14ac:dyDescent="0.3">
      <c r="A46" s="25"/>
      <c r="B46" s="137" t="s">
        <v>949</v>
      </c>
      <c r="C46" s="23"/>
      <c r="D46" s="23"/>
      <c r="E46" s="23"/>
      <c r="F46" s="23"/>
      <c r="G46" s="23"/>
      <c r="H46" s="23"/>
      <c r="I46" s="25"/>
      <c r="J46" s="23"/>
      <c r="K46" s="23"/>
      <c r="L46" s="23"/>
      <c r="M46" s="23"/>
      <c r="N46" s="23"/>
      <c r="O46" s="23"/>
      <c r="P46" s="23"/>
      <c r="Q46" s="23"/>
      <c r="R46" s="166"/>
      <c r="S46" s="23"/>
      <c r="T46" s="23"/>
      <c r="U46" s="23"/>
      <c r="V46" s="23"/>
      <c r="W46" s="23"/>
      <c r="X46" s="23"/>
      <c r="Y46" s="23"/>
      <c r="Z46" s="23"/>
      <c r="AA46" s="23"/>
      <c r="AB46" s="23"/>
      <c r="AC46" s="23"/>
      <c r="AD46" s="23"/>
      <c r="AE46" s="23"/>
      <c r="AF46" s="23"/>
      <c r="AG46" s="23"/>
      <c r="AH46" s="25"/>
      <c r="AI46" s="25"/>
      <c r="AJ46" s="25"/>
      <c r="AK46" s="25"/>
      <c r="AL46" s="25"/>
      <c r="AM46" s="25"/>
      <c r="AN46" s="25"/>
      <c r="AO46" s="25"/>
      <c r="AP46" s="25"/>
      <c r="AQ46" s="25"/>
      <c r="AR46" s="25"/>
    </row>
    <row r="47" spans="1:44" ht="13" x14ac:dyDescent="0.3">
      <c r="A47" s="25"/>
      <c r="B47" s="170" t="s">
        <v>136</v>
      </c>
      <c r="C47" s="23"/>
      <c r="D47" s="23"/>
      <c r="E47" s="166"/>
      <c r="F47" s="23"/>
      <c r="G47" s="23"/>
      <c r="H47" s="23"/>
      <c r="I47" s="25"/>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1"/>
      <c r="AI47" s="21"/>
      <c r="AJ47" s="21"/>
      <c r="AK47" s="21"/>
      <c r="AL47" s="21"/>
      <c r="AM47" s="21"/>
      <c r="AN47" s="21"/>
      <c r="AO47" s="21"/>
      <c r="AP47" s="21"/>
      <c r="AQ47" s="21"/>
      <c r="AR47" s="21"/>
    </row>
    <row r="48" spans="1:44" s="1" customFormat="1" x14ac:dyDescent="0.25">
      <c r="A48" s="25"/>
      <c r="B48" s="23" t="s">
        <v>96</v>
      </c>
      <c r="C48" s="23"/>
      <c r="D48" s="23" t="s">
        <v>148</v>
      </c>
      <c r="E48" s="23"/>
      <c r="F48" s="23"/>
      <c r="G48" s="23"/>
      <c r="H48" s="23"/>
      <c r="I48" s="25"/>
      <c r="J48" s="25"/>
      <c r="K48" s="25"/>
      <c r="L48" s="25"/>
      <c r="M48" s="25"/>
      <c r="N48" s="25"/>
      <c r="O48" s="25"/>
      <c r="P48" s="25"/>
      <c r="Q48" s="25"/>
      <c r="R48" s="23"/>
      <c r="S48" s="25"/>
      <c r="T48" s="25"/>
      <c r="U48" s="25"/>
      <c r="V48" s="23"/>
      <c r="W48" s="23"/>
      <c r="X48" s="25" t="s">
        <v>146</v>
      </c>
      <c r="Y48" s="25"/>
      <c r="Z48" s="25"/>
      <c r="AA48" s="25"/>
      <c r="AB48" s="25"/>
      <c r="AC48" s="25" t="s">
        <v>147</v>
      </c>
      <c r="AD48" s="25"/>
      <c r="AE48" s="25"/>
      <c r="AF48" s="25"/>
      <c r="AG48" s="25"/>
      <c r="AH48" s="25"/>
      <c r="AI48" s="25"/>
      <c r="AJ48" s="25"/>
      <c r="AK48" s="25"/>
      <c r="AL48" s="25"/>
      <c r="AM48" s="25"/>
      <c r="AN48" s="25"/>
      <c r="AO48" s="25"/>
      <c r="AP48" s="25"/>
      <c r="AQ48" s="25"/>
      <c r="AR48" s="25"/>
    </row>
    <row r="49" spans="1:44" s="1" customFormat="1" x14ac:dyDescent="0.25">
      <c r="A49" s="25"/>
      <c r="B49" s="18"/>
      <c r="C49" s="23"/>
      <c r="D49" s="622" t="str">
        <f>CONCATENATE(Questionnaire!I38," ",Questionnaire!I39)</f>
        <v xml:space="preserve"> </v>
      </c>
      <c r="E49" s="629"/>
      <c r="F49" s="629"/>
      <c r="G49" s="629"/>
      <c r="H49" s="629"/>
      <c r="I49" s="629"/>
      <c r="J49" s="629"/>
      <c r="K49" s="629"/>
      <c r="L49" s="629"/>
      <c r="M49" s="629"/>
      <c r="N49" s="629"/>
      <c r="O49" s="629"/>
      <c r="P49" s="629"/>
      <c r="Q49" s="629"/>
      <c r="R49" s="629"/>
      <c r="S49" s="629"/>
      <c r="T49" s="629"/>
      <c r="U49" s="629"/>
      <c r="V49" s="630"/>
      <c r="W49" s="133"/>
      <c r="X49" s="637">
        <f>X38</f>
        <v>0</v>
      </c>
      <c r="Y49" s="638"/>
      <c r="Z49" s="638"/>
      <c r="AA49" s="639"/>
      <c r="AB49" s="23"/>
      <c r="AC49" s="637" t="s">
        <v>131</v>
      </c>
      <c r="AD49" s="638"/>
      <c r="AE49" s="638"/>
      <c r="AF49" s="639"/>
      <c r="AG49" s="25"/>
      <c r="AH49" s="25"/>
      <c r="AI49" s="25"/>
      <c r="AJ49" s="25"/>
      <c r="AK49" s="25"/>
      <c r="AL49" s="25"/>
      <c r="AM49" s="25"/>
      <c r="AN49" s="25"/>
      <c r="AO49" s="25"/>
      <c r="AP49" s="25"/>
      <c r="AQ49" s="25"/>
      <c r="AR49" s="25"/>
    </row>
    <row r="50" spans="1:44" s="1" customFormat="1" x14ac:dyDescent="0.25">
      <c r="A50" s="25"/>
      <c r="B50" s="18"/>
      <c r="C50" s="23"/>
      <c r="D50" s="622"/>
      <c r="E50" s="629"/>
      <c r="F50" s="629"/>
      <c r="G50" s="629"/>
      <c r="H50" s="629"/>
      <c r="I50" s="629"/>
      <c r="J50" s="629"/>
      <c r="K50" s="629"/>
      <c r="L50" s="629"/>
      <c r="M50" s="629"/>
      <c r="N50" s="629"/>
      <c r="O50" s="629"/>
      <c r="P50" s="629"/>
      <c r="Q50" s="629"/>
      <c r="R50" s="629"/>
      <c r="S50" s="629"/>
      <c r="T50" s="629"/>
      <c r="U50" s="629"/>
      <c r="V50" s="630"/>
      <c r="W50" s="133"/>
      <c r="X50" s="637"/>
      <c r="Y50" s="638"/>
      <c r="Z50" s="638"/>
      <c r="AA50" s="639"/>
      <c r="AB50" s="23"/>
      <c r="AC50" s="637"/>
      <c r="AD50" s="638"/>
      <c r="AE50" s="638"/>
      <c r="AF50" s="639"/>
      <c r="AG50" s="25"/>
      <c r="AH50" s="25"/>
      <c r="AI50" s="25"/>
      <c r="AJ50" s="25"/>
      <c r="AK50" s="25"/>
      <c r="AL50" s="25"/>
      <c r="AM50" s="25"/>
      <c r="AN50" s="25"/>
      <c r="AO50" s="25"/>
      <c r="AP50" s="25"/>
      <c r="AQ50" s="25"/>
      <c r="AR50" s="25"/>
    </row>
    <row r="51" spans="1:44" s="1" customFormat="1" x14ac:dyDescent="0.25">
      <c r="A51" s="25"/>
      <c r="B51" s="18"/>
      <c r="C51" s="23"/>
      <c r="D51" s="622"/>
      <c r="E51" s="629"/>
      <c r="F51" s="629"/>
      <c r="G51" s="629"/>
      <c r="H51" s="629"/>
      <c r="I51" s="629"/>
      <c r="J51" s="629"/>
      <c r="K51" s="629"/>
      <c r="L51" s="629"/>
      <c r="M51" s="629"/>
      <c r="N51" s="629"/>
      <c r="O51" s="629"/>
      <c r="P51" s="629"/>
      <c r="Q51" s="629"/>
      <c r="R51" s="629"/>
      <c r="S51" s="629"/>
      <c r="T51" s="629"/>
      <c r="U51" s="629"/>
      <c r="V51" s="630"/>
      <c r="W51" s="133"/>
      <c r="X51" s="637"/>
      <c r="Y51" s="638"/>
      <c r="Z51" s="638"/>
      <c r="AA51" s="639"/>
      <c r="AB51" s="23"/>
      <c r="AC51" s="637"/>
      <c r="AD51" s="638"/>
      <c r="AE51" s="638"/>
      <c r="AF51" s="639"/>
      <c r="AG51" s="25"/>
      <c r="AH51" s="25"/>
      <c r="AI51" s="25"/>
      <c r="AJ51" s="25"/>
      <c r="AK51" s="25"/>
      <c r="AL51" s="25"/>
      <c r="AM51" s="25"/>
      <c r="AN51" s="25"/>
      <c r="AO51" s="25"/>
      <c r="AP51" s="25"/>
      <c r="AQ51" s="25"/>
      <c r="AR51" s="25"/>
    </row>
    <row r="52" spans="1:44" s="1" customFormat="1" x14ac:dyDescent="0.25">
      <c r="A52" s="25"/>
      <c r="B52" s="18"/>
      <c r="C52" s="23"/>
      <c r="D52" s="622"/>
      <c r="E52" s="629"/>
      <c r="F52" s="629"/>
      <c r="G52" s="629"/>
      <c r="H52" s="629"/>
      <c r="I52" s="629"/>
      <c r="J52" s="629"/>
      <c r="K52" s="629"/>
      <c r="L52" s="629"/>
      <c r="M52" s="629"/>
      <c r="N52" s="629"/>
      <c r="O52" s="629"/>
      <c r="P52" s="629"/>
      <c r="Q52" s="629"/>
      <c r="R52" s="629"/>
      <c r="S52" s="629"/>
      <c r="T52" s="629"/>
      <c r="U52" s="629"/>
      <c r="V52" s="630"/>
      <c r="W52" s="133"/>
      <c r="X52" s="637"/>
      <c r="Y52" s="638"/>
      <c r="Z52" s="638"/>
      <c r="AA52" s="639"/>
      <c r="AB52" s="23"/>
      <c r="AC52" s="637"/>
      <c r="AD52" s="638"/>
      <c r="AE52" s="638"/>
      <c r="AF52" s="639"/>
      <c r="AG52" s="25"/>
      <c r="AH52" s="25"/>
      <c r="AI52" s="25"/>
      <c r="AJ52" s="25"/>
      <c r="AK52" s="25"/>
      <c r="AL52" s="25"/>
      <c r="AM52" s="25"/>
      <c r="AN52" s="25"/>
      <c r="AO52" s="25"/>
      <c r="AP52" s="25"/>
      <c r="AQ52" s="25"/>
      <c r="AR52" s="25"/>
    </row>
    <row r="53" spans="1:44" s="1" customFormat="1" x14ac:dyDescent="0.25">
      <c r="A53" s="25"/>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5"/>
      <c r="AI53" s="25"/>
      <c r="AJ53" s="25"/>
      <c r="AK53" s="25"/>
      <c r="AL53" s="25"/>
      <c r="AM53" s="25"/>
      <c r="AN53" s="25"/>
      <c r="AO53" s="25"/>
      <c r="AP53" s="25"/>
      <c r="AQ53" s="25"/>
      <c r="AR53" s="25"/>
    </row>
    <row r="54" spans="1:44" s="1" customFormat="1" ht="13" x14ac:dyDescent="0.3">
      <c r="A54" s="25"/>
      <c r="B54" s="137" t="s">
        <v>950</v>
      </c>
      <c r="C54" s="23"/>
      <c r="D54" s="23"/>
      <c r="E54" s="23"/>
      <c r="F54" s="23"/>
      <c r="G54" s="23"/>
      <c r="H54" s="23"/>
      <c r="I54" s="166"/>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5"/>
      <c r="AI54" s="25"/>
      <c r="AJ54" s="25"/>
      <c r="AK54" s="25"/>
      <c r="AL54" s="25"/>
      <c r="AM54" s="25"/>
      <c r="AN54" s="25"/>
      <c r="AO54" s="25"/>
      <c r="AP54" s="25"/>
      <c r="AQ54" s="25"/>
      <c r="AR54" s="25"/>
    </row>
    <row r="55" spans="1:44" ht="13" x14ac:dyDescent="0.3">
      <c r="A55" s="25"/>
      <c r="B55" s="170" t="s">
        <v>138</v>
      </c>
      <c r="C55" s="23"/>
      <c r="D55" s="23"/>
      <c r="E55" s="166"/>
      <c r="F55" s="23"/>
      <c r="G55" s="23"/>
      <c r="H55" s="23"/>
      <c r="I55" s="25"/>
      <c r="J55" s="25"/>
      <c r="K55" s="25"/>
      <c r="L55" s="25"/>
      <c r="M55" s="25"/>
      <c r="N55" s="25"/>
      <c r="O55" s="25"/>
      <c r="P55" s="25"/>
      <c r="Q55" s="25"/>
      <c r="R55" s="23"/>
      <c r="S55" s="23"/>
      <c r="T55" s="23"/>
      <c r="U55" s="23"/>
      <c r="V55" s="23"/>
      <c r="W55" s="25"/>
      <c r="X55" s="25"/>
      <c r="Y55" s="25"/>
      <c r="Z55" s="25"/>
      <c r="AA55" s="25"/>
      <c r="AB55" s="25" t="s">
        <v>129</v>
      </c>
      <c r="AC55" s="25"/>
      <c r="AD55" s="25"/>
      <c r="AE55" s="25"/>
      <c r="AF55" s="25"/>
      <c r="AG55" s="25"/>
      <c r="AH55" s="21"/>
      <c r="AI55" s="21"/>
      <c r="AJ55" s="21"/>
      <c r="AK55" s="21"/>
      <c r="AL55" s="21"/>
      <c r="AM55" s="21"/>
      <c r="AN55" s="21"/>
      <c r="AO55" s="21"/>
      <c r="AP55" s="21"/>
      <c r="AQ55" s="21"/>
      <c r="AR55" s="21"/>
    </row>
    <row r="56" spans="1:44" s="1" customFormat="1" x14ac:dyDescent="0.25">
      <c r="A56" s="25"/>
      <c r="B56" s="23" t="s">
        <v>132</v>
      </c>
      <c r="C56" s="25"/>
      <c r="D56" s="23" t="s">
        <v>102</v>
      </c>
      <c r="E56" s="23"/>
      <c r="F56" s="23"/>
      <c r="G56" s="23"/>
      <c r="H56" s="23"/>
      <c r="I56" s="23"/>
      <c r="J56" s="23"/>
      <c r="K56" s="25" t="s">
        <v>128</v>
      </c>
      <c r="L56" s="25"/>
      <c r="M56" s="25"/>
      <c r="N56" s="25"/>
      <c r="O56" s="25"/>
      <c r="P56" s="25"/>
      <c r="Q56" s="25"/>
      <c r="R56" s="25" t="s">
        <v>126</v>
      </c>
      <c r="S56" s="25"/>
      <c r="T56" s="23"/>
      <c r="U56" s="23"/>
      <c r="V56" s="23"/>
      <c r="W56" s="23" t="s">
        <v>127</v>
      </c>
      <c r="X56" s="23"/>
      <c r="Y56" s="25"/>
      <c r="Z56" s="25"/>
      <c r="AA56" s="25"/>
      <c r="AB56" s="138" t="s">
        <v>130</v>
      </c>
      <c r="AC56" s="25"/>
      <c r="AD56" s="25"/>
      <c r="AE56" s="25"/>
      <c r="AF56" s="25"/>
      <c r="AG56" s="25"/>
      <c r="AH56" s="25"/>
      <c r="AI56" s="25"/>
      <c r="AJ56" s="25"/>
      <c r="AK56" s="25"/>
      <c r="AL56" s="25"/>
      <c r="AM56" s="25"/>
      <c r="AN56" s="25"/>
      <c r="AO56" s="25"/>
      <c r="AP56" s="25"/>
      <c r="AQ56" s="25"/>
      <c r="AR56" s="25"/>
    </row>
    <row r="57" spans="1:44" s="1" customFormat="1" x14ac:dyDescent="0.25">
      <c r="A57" s="25"/>
      <c r="B57" s="18" t="s">
        <v>125</v>
      </c>
      <c r="C57" s="25"/>
      <c r="D57" s="622">
        <f>G19</f>
        <v>0</v>
      </c>
      <c r="E57" s="629"/>
      <c r="F57" s="629"/>
      <c r="G57" s="629"/>
      <c r="H57" s="629"/>
      <c r="I57" s="630"/>
      <c r="J57" s="23"/>
      <c r="K57" s="622">
        <f>G20</f>
        <v>0</v>
      </c>
      <c r="L57" s="629"/>
      <c r="M57" s="629"/>
      <c r="N57" s="629"/>
      <c r="O57" s="629"/>
      <c r="P57" s="630"/>
      <c r="Q57" s="25"/>
      <c r="R57" s="637"/>
      <c r="S57" s="638"/>
      <c r="T57" s="638"/>
      <c r="U57" s="639"/>
      <c r="V57" s="25"/>
      <c r="W57" s="637" t="s">
        <v>131</v>
      </c>
      <c r="X57" s="638"/>
      <c r="Y57" s="638"/>
      <c r="Z57" s="639"/>
      <c r="AA57" s="25"/>
      <c r="AB57" s="646"/>
      <c r="AC57" s="647"/>
      <c r="AD57" s="647"/>
      <c r="AE57" s="647"/>
      <c r="AF57" s="648"/>
      <c r="AG57" s="25"/>
      <c r="AH57" s="25"/>
      <c r="AI57" s="25"/>
      <c r="AJ57" s="25"/>
      <c r="AK57" s="25"/>
      <c r="AL57" s="25"/>
      <c r="AM57" s="25"/>
      <c r="AN57" s="25"/>
      <c r="AO57" s="25"/>
      <c r="AP57" s="25"/>
      <c r="AQ57" s="25"/>
      <c r="AR57" s="25"/>
    </row>
    <row r="58" spans="1:44" s="1" customFormat="1" ht="14.25" customHeight="1" x14ac:dyDescent="0.25">
      <c r="A58" s="25"/>
      <c r="B58" s="18" t="s">
        <v>795</v>
      </c>
      <c r="C58" s="25"/>
      <c r="D58" s="622">
        <f>Z19</f>
        <v>0</v>
      </c>
      <c r="E58" s="629"/>
      <c r="F58" s="629"/>
      <c r="G58" s="629"/>
      <c r="H58" s="629"/>
      <c r="I58" s="630"/>
      <c r="J58" s="23"/>
      <c r="K58" s="622">
        <f>Z20</f>
        <v>0</v>
      </c>
      <c r="L58" s="629"/>
      <c r="M58" s="629"/>
      <c r="N58" s="629"/>
      <c r="O58" s="629"/>
      <c r="P58" s="630"/>
      <c r="Q58" s="25"/>
      <c r="R58" s="637"/>
      <c r="S58" s="638"/>
      <c r="T58" s="638"/>
      <c r="U58" s="639"/>
      <c r="V58" s="25"/>
      <c r="W58" s="637"/>
      <c r="X58" s="638"/>
      <c r="Y58" s="638"/>
      <c r="Z58" s="639"/>
      <c r="AA58" s="25"/>
      <c r="AB58" s="646"/>
      <c r="AC58" s="647"/>
      <c r="AD58" s="647"/>
      <c r="AE58" s="647"/>
      <c r="AF58" s="648"/>
      <c r="AG58" s="25"/>
      <c r="AH58" s="25"/>
      <c r="AI58" s="25"/>
      <c r="AJ58" s="25"/>
      <c r="AK58" s="25"/>
      <c r="AL58" s="25"/>
      <c r="AM58" s="25"/>
      <c r="AN58" s="25"/>
      <c r="AO58" s="25"/>
      <c r="AP58" s="25"/>
      <c r="AQ58" s="25"/>
      <c r="AR58" s="25"/>
    </row>
    <row r="59" spans="1:44" s="1" customFormat="1" ht="14.25" customHeight="1" x14ac:dyDescent="0.25">
      <c r="A59" s="25"/>
      <c r="B59" s="18"/>
      <c r="C59" s="25"/>
      <c r="D59" s="622"/>
      <c r="E59" s="629"/>
      <c r="F59" s="629"/>
      <c r="G59" s="629"/>
      <c r="H59" s="629"/>
      <c r="I59" s="630"/>
      <c r="J59" s="23"/>
      <c r="K59" s="622"/>
      <c r="L59" s="629"/>
      <c r="M59" s="629"/>
      <c r="N59" s="629"/>
      <c r="O59" s="629"/>
      <c r="P59" s="630"/>
      <c r="Q59" s="25"/>
      <c r="R59" s="637"/>
      <c r="S59" s="638"/>
      <c r="T59" s="638"/>
      <c r="U59" s="639"/>
      <c r="V59" s="25"/>
      <c r="W59" s="637"/>
      <c r="X59" s="638"/>
      <c r="Y59" s="638"/>
      <c r="Z59" s="639"/>
      <c r="AA59" s="25"/>
      <c r="AB59" s="646"/>
      <c r="AC59" s="647"/>
      <c r="AD59" s="647"/>
      <c r="AE59" s="647"/>
      <c r="AF59" s="648"/>
      <c r="AG59" s="25"/>
      <c r="AH59" s="25"/>
      <c r="AI59" s="25"/>
      <c r="AJ59" s="25"/>
      <c r="AK59" s="25"/>
      <c r="AL59" s="25"/>
      <c r="AM59" s="25"/>
      <c r="AN59" s="25"/>
      <c r="AO59" s="25"/>
      <c r="AP59" s="25"/>
      <c r="AQ59" s="25"/>
      <c r="AR59" s="25"/>
    </row>
    <row r="60" spans="1:44" s="1" customFormat="1" ht="14.25" customHeight="1" x14ac:dyDescent="0.25">
      <c r="A60" s="25"/>
      <c r="B60" s="18"/>
      <c r="C60" s="25"/>
      <c r="D60" s="622"/>
      <c r="E60" s="629"/>
      <c r="F60" s="629"/>
      <c r="G60" s="629"/>
      <c r="H60" s="629"/>
      <c r="I60" s="630"/>
      <c r="J60" s="23"/>
      <c r="K60" s="622"/>
      <c r="L60" s="629"/>
      <c r="M60" s="629"/>
      <c r="N60" s="629"/>
      <c r="O60" s="629"/>
      <c r="P60" s="630"/>
      <c r="Q60" s="25"/>
      <c r="R60" s="637"/>
      <c r="S60" s="638"/>
      <c r="T60" s="638"/>
      <c r="U60" s="639"/>
      <c r="V60" s="25"/>
      <c r="W60" s="637"/>
      <c r="X60" s="638"/>
      <c r="Y60" s="638"/>
      <c r="Z60" s="639"/>
      <c r="AA60" s="25"/>
      <c r="AB60" s="646"/>
      <c r="AC60" s="647"/>
      <c r="AD60" s="647"/>
      <c r="AE60" s="647"/>
      <c r="AF60" s="648"/>
      <c r="AG60" s="25"/>
      <c r="AH60" s="25"/>
      <c r="AI60" s="25"/>
      <c r="AJ60" s="25"/>
      <c r="AK60" s="25"/>
      <c r="AL60" s="25"/>
      <c r="AM60" s="25"/>
      <c r="AN60" s="25"/>
      <c r="AO60" s="25"/>
      <c r="AP60" s="25"/>
      <c r="AQ60" s="25"/>
      <c r="AR60" s="25"/>
    </row>
    <row r="61" spans="1:44" s="1" customFormat="1" ht="14.25" customHeight="1" x14ac:dyDescent="0.25">
      <c r="A61" s="25"/>
      <c r="B61" s="18"/>
      <c r="C61" s="25"/>
      <c r="D61" s="622"/>
      <c r="E61" s="629"/>
      <c r="F61" s="629"/>
      <c r="G61" s="629"/>
      <c r="H61" s="629"/>
      <c r="I61" s="630"/>
      <c r="J61" s="23"/>
      <c r="K61" s="622"/>
      <c r="L61" s="629"/>
      <c r="M61" s="629"/>
      <c r="N61" s="629"/>
      <c r="O61" s="629"/>
      <c r="P61" s="630"/>
      <c r="Q61" s="25"/>
      <c r="R61" s="637"/>
      <c r="S61" s="638"/>
      <c r="T61" s="638"/>
      <c r="U61" s="639"/>
      <c r="V61" s="25"/>
      <c r="W61" s="637"/>
      <c r="X61" s="638"/>
      <c r="Y61" s="638"/>
      <c r="Z61" s="639"/>
      <c r="AA61" s="25"/>
      <c r="AB61" s="646"/>
      <c r="AC61" s="647"/>
      <c r="AD61" s="647"/>
      <c r="AE61" s="647"/>
      <c r="AF61" s="648"/>
      <c r="AG61" s="25"/>
      <c r="AH61" s="25"/>
      <c r="AI61" s="25"/>
      <c r="AJ61" s="25"/>
      <c r="AK61" s="25"/>
      <c r="AL61" s="25"/>
      <c r="AM61" s="25"/>
      <c r="AN61" s="25"/>
      <c r="AO61" s="25"/>
      <c r="AP61" s="25"/>
      <c r="AQ61" s="25"/>
      <c r="AR61" s="25"/>
    </row>
    <row r="62" spans="1:44" s="1" customFormat="1" x14ac:dyDescent="0.25">
      <c r="A62" s="25"/>
      <c r="B62" s="117"/>
      <c r="C62" s="117"/>
      <c r="D62" s="117"/>
      <c r="E62" s="117"/>
      <c r="F62" s="117"/>
      <c r="G62" s="117"/>
      <c r="H62" s="117"/>
      <c r="I62" s="138"/>
      <c r="J62" s="138"/>
      <c r="K62" s="138"/>
      <c r="L62" s="138"/>
      <c r="M62" s="138"/>
      <c r="N62" s="138"/>
      <c r="O62" s="138"/>
      <c r="P62" s="138"/>
      <c r="Q62" s="138"/>
      <c r="R62" s="117"/>
      <c r="S62" s="117"/>
      <c r="T62" s="117"/>
      <c r="U62" s="117"/>
      <c r="V62" s="117"/>
      <c r="W62" s="138"/>
      <c r="X62" s="138"/>
      <c r="Y62" s="138"/>
      <c r="Z62" s="138"/>
      <c r="AA62" s="118"/>
      <c r="AB62" s="118"/>
      <c r="AC62" s="118"/>
      <c r="AD62" s="118"/>
      <c r="AE62" s="118"/>
      <c r="AF62" s="118"/>
      <c r="AG62" s="138"/>
      <c r="AH62" s="25"/>
      <c r="AI62" s="25"/>
      <c r="AJ62" s="25"/>
      <c r="AK62" s="25"/>
      <c r="AL62" s="25"/>
      <c r="AM62" s="25"/>
      <c r="AN62" s="25"/>
      <c r="AO62" s="25"/>
      <c r="AP62" s="25"/>
      <c r="AQ62" s="25"/>
      <c r="AR62" s="25"/>
    </row>
    <row r="63" spans="1:44" s="1" customFormat="1" ht="15" x14ac:dyDescent="0.3">
      <c r="A63" s="134" t="s">
        <v>94</v>
      </c>
      <c r="B63" s="134"/>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25"/>
    </row>
    <row r="64" spans="1:44" s="1" customFormat="1" x14ac:dyDescent="0.25">
      <c r="A64" s="25"/>
      <c r="B64" s="522" t="s">
        <v>808</v>
      </c>
      <c r="C64" s="522"/>
      <c r="D64" s="522"/>
      <c r="E64" s="522"/>
      <c r="F64" s="522"/>
      <c r="G64" s="522"/>
      <c r="H64" s="522"/>
      <c r="I64" s="522"/>
      <c r="J64" s="522"/>
      <c r="K64" s="522"/>
      <c r="L64" s="25"/>
      <c r="M64" s="25"/>
      <c r="N64" s="25"/>
      <c r="O64" s="25"/>
      <c r="P64" s="25"/>
      <c r="Q64" s="25"/>
      <c r="R64" s="25"/>
      <c r="S64" s="25"/>
      <c r="T64" s="25"/>
      <c r="U64" s="25"/>
      <c r="V64" s="25"/>
      <c r="W64" s="100"/>
      <c r="X64" s="25"/>
      <c r="Y64" s="25"/>
      <c r="Z64" s="25"/>
      <c r="AA64" s="25"/>
      <c r="AB64" s="25"/>
      <c r="AC64" s="25"/>
      <c r="AD64" s="25"/>
      <c r="AE64" s="25"/>
      <c r="AF64" s="25"/>
      <c r="AG64" s="25"/>
      <c r="AH64" s="25"/>
      <c r="AI64" s="25"/>
      <c r="AJ64" s="25"/>
      <c r="AK64" s="25"/>
      <c r="AL64" s="25"/>
      <c r="AM64" s="25"/>
      <c r="AN64" s="25"/>
      <c r="AO64" s="25"/>
      <c r="AP64" s="25"/>
      <c r="AQ64" s="25"/>
      <c r="AR64" s="25"/>
    </row>
    <row r="65" spans="1:44" s="1" customFormat="1" x14ac:dyDescent="0.25">
      <c r="A65" s="25"/>
      <c r="B65" s="457" t="s">
        <v>579</v>
      </c>
      <c r="C65" s="432"/>
      <c r="D65" s="432"/>
      <c r="E65" s="432"/>
      <c r="F65" s="117"/>
      <c r="G65" s="117"/>
      <c r="H65" s="117"/>
      <c r="I65" s="138"/>
      <c r="J65" s="138"/>
      <c r="K65" s="117"/>
      <c r="L65" s="138"/>
      <c r="M65" s="138"/>
      <c r="N65" s="138"/>
      <c r="O65" s="138"/>
      <c r="P65" s="138"/>
      <c r="Q65" s="138"/>
      <c r="R65" s="117"/>
      <c r="S65" s="117"/>
      <c r="T65" s="117"/>
      <c r="U65" s="117"/>
      <c r="V65" s="117"/>
      <c r="W65" s="138"/>
      <c r="X65" s="138"/>
      <c r="Y65" s="138"/>
      <c r="Z65" s="138"/>
      <c r="AA65" s="118"/>
      <c r="AB65" s="118"/>
      <c r="AC65" s="118"/>
      <c r="AD65" s="118"/>
      <c r="AE65" s="118"/>
      <c r="AF65" s="118"/>
      <c r="AG65" s="138"/>
      <c r="AH65" s="25"/>
      <c r="AI65" s="25"/>
      <c r="AJ65" s="25"/>
      <c r="AK65" s="25"/>
      <c r="AL65" s="25"/>
      <c r="AM65" s="25"/>
      <c r="AN65" s="25"/>
      <c r="AO65" s="25"/>
      <c r="AP65" s="25"/>
      <c r="AQ65" s="25"/>
      <c r="AR65" s="25"/>
    </row>
    <row r="66" spans="1:44" s="1" customFormat="1" ht="14" x14ac:dyDescent="0.3">
      <c r="A66" s="25"/>
      <c r="B66" s="548" t="s">
        <v>753</v>
      </c>
      <c r="C66" s="548"/>
      <c r="D66" s="548"/>
      <c r="E66" s="548"/>
      <c r="F66" s="548"/>
      <c r="G66" s="548"/>
      <c r="H66" s="548"/>
      <c r="I66" s="548"/>
      <c r="J66" s="548"/>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25"/>
      <c r="AN66" s="25"/>
      <c r="AO66" s="25"/>
      <c r="AP66" s="25"/>
      <c r="AQ66" s="25"/>
      <c r="AR66" s="25"/>
    </row>
    <row r="67" spans="1:44" s="1" customFormat="1" ht="13" x14ac:dyDescent="0.3">
      <c r="A67" s="25"/>
      <c r="B67" s="607"/>
      <c r="C67" s="640"/>
      <c r="D67" s="640"/>
      <c r="E67" s="640"/>
      <c r="F67" s="640"/>
      <c r="G67" s="640"/>
      <c r="H67" s="640"/>
      <c r="I67" s="640"/>
      <c r="J67" s="640"/>
      <c r="K67" s="641" t="s">
        <v>318</v>
      </c>
      <c r="L67" s="642"/>
      <c r="M67" s="642"/>
      <c r="N67" s="642"/>
      <c r="O67" s="642"/>
      <c r="P67" s="642"/>
      <c r="Q67" s="643"/>
      <c r="R67" s="649" t="s">
        <v>319</v>
      </c>
      <c r="S67" s="642"/>
      <c r="T67" s="642"/>
      <c r="U67" s="642"/>
      <c r="V67" s="642"/>
      <c r="W67" s="642"/>
      <c r="X67" s="643"/>
      <c r="Y67" s="649" t="s">
        <v>572</v>
      </c>
      <c r="Z67" s="642"/>
      <c r="AA67" s="642"/>
      <c r="AB67" s="642"/>
      <c r="AC67" s="642"/>
      <c r="AD67" s="642"/>
      <c r="AE67" s="643"/>
      <c r="AF67" s="641" t="s">
        <v>573</v>
      </c>
      <c r="AG67" s="642"/>
      <c r="AH67" s="642"/>
      <c r="AI67" s="642"/>
      <c r="AJ67" s="642"/>
      <c r="AK67" s="642"/>
      <c r="AL67" s="642"/>
      <c r="AM67" s="25"/>
      <c r="AN67" s="25"/>
      <c r="AO67" s="25"/>
      <c r="AP67" s="25"/>
      <c r="AQ67" s="25"/>
      <c r="AR67" s="25"/>
    </row>
    <row r="68" spans="1:44" s="1" customFormat="1" x14ac:dyDescent="0.25">
      <c r="A68" s="25"/>
      <c r="B68" s="552" t="s">
        <v>571</v>
      </c>
      <c r="C68" s="552"/>
      <c r="D68" s="552"/>
      <c r="E68" s="552"/>
      <c r="F68" s="552"/>
      <c r="G68" s="552"/>
      <c r="H68" s="552"/>
      <c r="I68" s="552"/>
      <c r="J68" s="552"/>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25"/>
      <c r="AN68" s="25"/>
      <c r="AO68" s="25"/>
      <c r="AP68" s="25"/>
      <c r="AQ68" s="25"/>
      <c r="AR68" s="25"/>
    </row>
    <row r="69" spans="1:44" s="1" customFormat="1" ht="13" x14ac:dyDescent="0.3">
      <c r="A69" s="25"/>
      <c r="B69" s="657" t="s">
        <v>574</v>
      </c>
      <c r="C69" s="657"/>
      <c r="D69" s="657"/>
      <c r="E69" s="657"/>
      <c r="F69" s="657"/>
      <c r="G69" s="657"/>
      <c r="H69" s="657"/>
      <c r="I69" s="657"/>
      <c r="J69" s="657"/>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25"/>
      <c r="AN69" s="25"/>
      <c r="AO69" s="25"/>
      <c r="AP69" s="25"/>
      <c r="AQ69" s="25"/>
      <c r="AR69" s="25"/>
    </row>
    <row r="70" spans="1:44" s="1" customFormat="1" x14ac:dyDescent="0.25">
      <c r="A70" s="25"/>
      <c r="B70" s="552" t="s">
        <v>90</v>
      </c>
      <c r="C70" s="552"/>
      <c r="D70" s="552"/>
      <c r="E70" s="552"/>
      <c r="F70" s="552"/>
      <c r="G70" s="552"/>
      <c r="H70" s="552"/>
      <c r="I70" s="552"/>
      <c r="J70" s="552"/>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c r="AH70" s="636"/>
      <c r="AI70" s="636"/>
      <c r="AJ70" s="636"/>
      <c r="AK70" s="636"/>
      <c r="AL70" s="636"/>
      <c r="AM70" s="25"/>
      <c r="AN70" s="25"/>
      <c r="AO70" s="25"/>
      <c r="AP70" s="25"/>
      <c r="AQ70" s="25"/>
      <c r="AR70" s="25"/>
    </row>
    <row r="71" spans="1:44" s="1" customFormat="1" x14ac:dyDescent="0.25">
      <c r="A71" s="25"/>
      <c r="B71" s="552" t="s">
        <v>575</v>
      </c>
      <c r="C71" s="552"/>
      <c r="D71" s="552"/>
      <c r="E71" s="552"/>
      <c r="F71" s="552"/>
      <c r="G71" s="552"/>
      <c r="H71" s="552"/>
      <c r="I71" s="552"/>
      <c r="J71" s="552"/>
      <c r="K71" s="633"/>
      <c r="L71" s="633"/>
      <c r="M71" s="633"/>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25"/>
      <c r="AN71" s="25"/>
      <c r="AO71" s="25"/>
      <c r="AP71" s="25"/>
      <c r="AQ71" s="25"/>
      <c r="AR71" s="25"/>
    </row>
    <row r="72" spans="1:44" s="1" customFormat="1" x14ac:dyDescent="0.25">
      <c r="A72" s="25"/>
      <c r="B72" s="23" t="s">
        <v>882</v>
      </c>
      <c r="C72" s="23"/>
      <c r="D72" s="23"/>
      <c r="E72" s="23"/>
      <c r="F72" s="23"/>
      <c r="G72" s="23"/>
      <c r="H72" s="23"/>
      <c r="I72" s="23"/>
      <c r="J72" s="2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25"/>
      <c r="AN72" s="25"/>
      <c r="AO72" s="25"/>
      <c r="AP72" s="25"/>
      <c r="AQ72" s="25"/>
      <c r="AR72" s="25"/>
    </row>
    <row r="73" spans="1:44" s="1" customFormat="1" x14ac:dyDescent="0.25">
      <c r="A73" s="25"/>
      <c r="B73" s="552" t="s">
        <v>822</v>
      </c>
      <c r="C73" s="552"/>
      <c r="D73" s="552"/>
      <c r="E73" s="552"/>
      <c r="F73" s="552"/>
      <c r="G73" s="552"/>
      <c r="H73" s="552"/>
      <c r="I73" s="552"/>
      <c r="J73" s="552"/>
      <c r="K73" s="133"/>
      <c r="L73" s="470"/>
      <c r="M73" s="165" t="s">
        <v>234</v>
      </c>
      <c r="N73" s="165"/>
      <c r="O73" s="470"/>
      <c r="P73" s="165" t="s">
        <v>62</v>
      </c>
      <c r="Q73" s="461"/>
      <c r="R73" s="463"/>
      <c r="S73" s="470"/>
      <c r="T73" s="165" t="s">
        <v>234</v>
      </c>
      <c r="U73" s="165"/>
      <c r="V73" s="470"/>
      <c r="W73" s="165" t="s">
        <v>62</v>
      </c>
      <c r="X73" s="461"/>
      <c r="Y73" s="463"/>
      <c r="Z73" s="470"/>
      <c r="AA73" s="165" t="s">
        <v>234</v>
      </c>
      <c r="AB73" s="165"/>
      <c r="AC73" s="470"/>
      <c r="AD73" s="165" t="s">
        <v>62</v>
      </c>
      <c r="AE73" s="461"/>
      <c r="AF73" s="133"/>
      <c r="AG73" s="470"/>
      <c r="AH73" s="165" t="s">
        <v>234</v>
      </c>
      <c r="AI73" s="165"/>
      <c r="AJ73" s="470"/>
      <c r="AK73" s="165" t="s">
        <v>62</v>
      </c>
      <c r="AL73" s="25"/>
      <c r="AM73" s="25"/>
      <c r="AN73" s="25"/>
      <c r="AO73" s="25"/>
      <c r="AP73" s="25"/>
      <c r="AQ73" s="25"/>
      <c r="AR73" s="25"/>
    </row>
    <row r="74" spans="1:44" s="1" customFormat="1" x14ac:dyDescent="0.25">
      <c r="A74" s="25"/>
      <c r="B74" s="552" t="s">
        <v>576</v>
      </c>
      <c r="C74" s="552"/>
      <c r="D74" s="552"/>
      <c r="E74" s="552"/>
      <c r="F74" s="552"/>
      <c r="G74" s="552"/>
      <c r="H74" s="552"/>
      <c r="I74" s="552"/>
      <c r="J74" s="552"/>
      <c r="K74" s="133"/>
      <c r="L74" s="53"/>
      <c r="M74" s="165" t="s">
        <v>234</v>
      </c>
      <c r="N74" s="165"/>
      <c r="O74" s="53"/>
      <c r="P74" s="165" t="s">
        <v>62</v>
      </c>
      <c r="Q74" s="461"/>
      <c r="R74" s="463"/>
      <c r="S74" s="53"/>
      <c r="T74" s="165" t="s">
        <v>234</v>
      </c>
      <c r="U74" s="165"/>
      <c r="V74" s="53"/>
      <c r="W74" s="165" t="s">
        <v>62</v>
      </c>
      <c r="X74" s="461"/>
      <c r="Y74" s="463"/>
      <c r="Z74" s="53"/>
      <c r="AA74" s="165" t="s">
        <v>234</v>
      </c>
      <c r="AB74" s="165"/>
      <c r="AC74" s="53"/>
      <c r="AD74" s="165" t="s">
        <v>62</v>
      </c>
      <c r="AE74" s="461"/>
      <c r="AF74" s="133"/>
      <c r="AG74" s="53"/>
      <c r="AH74" s="165" t="s">
        <v>234</v>
      </c>
      <c r="AI74" s="165"/>
      <c r="AJ74" s="53"/>
      <c r="AK74" s="165" t="s">
        <v>62</v>
      </c>
      <c r="AL74" s="25"/>
      <c r="AM74" s="25"/>
      <c r="AN74" s="25"/>
      <c r="AO74" s="25"/>
      <c r="AP74" s="25"/>
      <c r="AQ74" s="25"/>
      <c r="AR74" s="25"/>
    </row>
    <row r="75" spans="1:44" s="1" customFormat="1" x14ac:dyDescent="0.25">
      <c r="A75" s="25"/>
      <c r="B75" s="419"/>
      <c r="C75" s="419"/>
      <c r="D75" s="419"/>
      <c r="E75" s="419"/>
      <c r="F75" s="419"/>
      <c r="G75" s="419"/>
      <c r="H75" s="419"/>
      <c r="I75" s="419"/>
      <c r="J75" s="419"/>
      <c r="K75" s="417"/>
      <c r="L75" s="417"/>
      <c r="M75" s="417"/>
      <c r="N75" s="417"/>
      <c r="O75" s="417"/>
      <c r="P75" s="417"/>
      <c r="Q75" s="462"/>
      <c r="R75" s="464"/>
      <c r="S75" s="417"/>
      <c r="T75" s="417"/>
      <c r="U75" s="417"/>
      <c r="V75" s="417"/>
      <c r="W75" s="417"/>
      <c r="X75" s="462"/>
      <c r="Y75" s="464"/>
      <c r="Z75" s="417"/>
      <c r="AA75" s="417"/>
      <c r="AB75" s="417"/>
      <c r="AC75" s="417"/>
      <c r="AD75" s="417"/>
      <c r="AE75" s="462"/>
      <c r="AF75" s="417"/>
      <c r="AG75" s="417"/>
      <c r="AH75" s="417"/>
      <c r="AI75" s="417"/>
      <c r="AJ75" s="417"/>
      <c r="AK75" s="417"/>
      <c r="AL75" s="417"/>
      <c r="AM75" s="249"/>
      <c r="AN75" s="249"/>
      <c r="AO75" s="249"/>
      <c r="AP75" s="249"/>
      <c r="AQ75" s="249"/>
      <c r="AR75" s="25"/>
    </row>
    <row r="76" spans="1:44" s="1" customFormat="1" ht="14" x14ac:dyDescent="0.3">
      <c r="A76" s="25"/>
      <c r="B76" s="548" t="s">
        <v>754</v>
      </c>
      <c r="C76" s="548"/>
      <c r="D76" s="548"/>
      <c r="E76" s="548"/>
      <c r="F76" s="548"/>
      <c r="G76" s="548"/>
      <c r="H76" s="548"/>
      <c r="I76" s="548"/>
      <c r="J76" s="548"/>
      <c r="K76" s="618"/>
      <c r="L76" s="644"/>
      <c r="M76" s="644"/>
      <c r="N76" s="644"/>
      <c r="O76" s="644"/>
      <c r="P76" s="644"/>
      <c r="Q76" s="651"/>
      <c r="R76" s="650"/>
      <c r="S76" s="644"/>
      <c r="T76" s="644"/>
      <c r="U76" s="644"/>
      <c r="V76" s="644"/>
      <c r="W76" s="644"/>
      <c r="X76" s="651"/>
      <c r="Y76" s="650"/>
      <c r="Z76" s="644"/>
      <c r="AA76" s="644"/>
      <c r="AB76" s="644"/>
      <c r="AC76" s="644"/>
      <c r="AD76" s="644"/>
      <c r="AE76" s="651"/>
      <c r="AF76" s="618"/>
      <c r="AG76" s="644"/>
      <c r="AH76" s="644"/>
      <c r="AI76" s="644"/>
      <c r="AJ76" s="644"/>
      <c r="AK76" s="644"/>
      <c r="AL76" s="644"/>
      <c r="AM76" s="25"/>
      <c r="AN76" s="25"/>
      <c r="AO76" s="25"/>
      <c r="AP76" s="25"/>
      <c r="AQ76" s="25"/>
      <c r="AR76" s="25"/>
    </row>
    <row r="77" spans="1:44" s="1" customFormat="1" x14ac:dyDescent="0.25">
      <c r="A77" s="25"/>
      <c r="B77" s="653" t="s">
        <v>951</v>
      </c>
      <c r="C77" s="653"/>
      <c r="D77" s="653"/>
      <c r="E77" s="653"/>
      <c r="F77" s="653"/>
      <c r="G77" s="653"/>
      <c r="H77" s="653"/>
      <c r="I77" s="653"/>
      <c r="J77" s="653"/>
      <c r="K77" s="180" t="s">
        <v>113</v>
      </c>
      <c r="L77" s="611"/>
      <c r="M77" s="612"/>
      <c r="N77" s="613"/>
      <c r="O77" s="273"/>
      <c r="P77" s="273"/>
      <c r="Q77" s="459"/>
      <c r="R77" s="460" t="s">
        <v>113</v>
      </c>
      <c r="S77" s="611"/>
      <c r="T77" s="612"/>
      <c r="U77" s="613"/>
      <c r="V77" s="273"/>
      <c r="W77" s="273"/>
      <c r="X77" s="459"/>
      <c r="Y77" s="460" t="s">
        <v>113</v>
      </c>
      <c r="Z77" s="611"/>
      <c r="AA77" s="612"/>
      <c r="AB77" s="613"/>
      <c r="AC77" s="273"/>
      <c r="AD77" s="273"/>
      <c r="AE77" s="459"/>
      <c r="AF77" s="180" t="s">
        <v>113</v>
      </c>
      <c r="AG77" s="611"/>
      <c r="AH77" s="612"/>
      <c r="AI77" s="613"/>
      <c r="AJ77" s="273"/>
      <c r="AK77" s="273"/>
      <c r="AL77" s="273"/>
      <c r="AM77" s="25"/>
      <c r="AN77" s="25"/>
      <c r="AO77" s="25"/>
      <c r="AP77" s="25"/>
      <c r="AQ77" s="25"/>
      <c r="AR77" s="25"/>
    </row>
    <row r="78" spans="1:44" s="1" customFormat="1" x14ac:dyDescent="0.25">
      <c r="A78" s="25"/>
      <c r="B78" s="552" t="s">
        <v>845</v>
      </c>
      <c r="C78" s="552"/>
      <c r="D78" s="552"/>
      <c r="E78" s="552"/>
      <c r="F78" s="552"/>
      <c r="G78" s="552"/>
      <c r="H78" s="552"/>
      <c r="I78" s="552"/>
      <c r="J78" s="552"/>
      <c r="K78" s="180"/>
      <c r="L78" s="611"/>
      <c r="M78" s="612"/>
      <c r="N78" s="613"/>
      <c r="O78" s="273"/>
      <c r="P78" s="273"/>
      <c r="Q78" s="459"/>
      <c r="R78" s="180"/>
      <c r="S78" s="611"/>
      <c r="T78" s="612"/>
      <c r="U78" s="613"/>
      <c r="V78" s="273"/>
      <c r="W78" s="273"/>
      <c r="X78" s="459"/>
      <c r="Y78" s="180"/>
      <c r="Z78" s="611"/>
      <c r="AA78" s="612"/>
      <c r="AB78" s="613"/>
      <c r="AC78" s="273"/>
      <c r="AD78" s="273"/>
      <c r="AE78" s="459"/>
      <c r="AF78" s="180"/>
      <c r="AG78" s="611"/>
      <c r="AH78" s="612"/>
      <c r="AI78" s="613"/>
      <c r="AJ78" s="273"/>
      <c r="AK78" s="273"/>
      <c r="AL78" s="273"/>
      <c r="AM78" s="25"/>
      <c r="AN78" s="25"/>
      <c r="AO78" s="25"/>
      <c r="AP78" s="25"/>
      <c r="AQ78" s="25"/>
      <c r="AR78" s="25"/>
    </row>
    <row r="79" spans="1:44" s="1" customFormat="1" x14ac:dyDescent="0.25">
      <c r="A79" s="25"/>
      <c r="B79" s="607"/>
      <c r="C79" s="640"/>
      <c r="D79" s="640"/>
      <c r="E79" s="640"/>
      <c r="F79" s="640"/>
      <c r="G79" s="640"/>
      <c r="H79" s="640"/>
      <c r="I79" s="640"/>
      <c r="J79" s="640"/>
      <c r="K79" s="618"/>
      <c r="L79" s="644"/>
      <c r="M79" s="644"/>
      <c r="N79" s="644"/>
      <c r="O79" s="644"/>
      <c r="P79" s="644"/>
      <c r="Q79" s="644"/>
      <c r="R79" s="618"/>
      <c r="S79" s="644"/>
      <c r="T79" s="644"/>
      <c r="U79" s="644"/>
      <c r="V79" s="644"/>
      <c r="W79" s="644"/>
      <c r="X79" s="644"/>
      <c r="Y79" s="618"/>
      <c r="Z79" s="644"/>
      <c r="AA79" s="644"/>
      <c r="AB79" s="644"/>
      <c r="AC79" s="644"/>
      <c r="AD79" s="644"/>
      <c r="AE79" s="644"/>
      <c r="AF79" s="618"/>
      <c r="AG79" s="644"/>
      <c r="AH79" s="644"/>
      <c r="AI79" s="644"/>
      <c r="AJ79" s="644"/>
      <c r="AK79" s="644"/>
      <c r="AL79" s="644"/>
      <c r="AM79" s="25"/>
      <c r="AN79" s="25"/>
      <c r="AO79" s="25"/>
      <c r="AP79" s="25"/>
      <c r="AQ79" s="25"/>
      <c r="AR79" s="25"/>
    </row>
    <row r="80" spans="1:44" s="1" customFormat="1" ht="14" x14ac:dyDescent="0.3">
      <c r="A80" s="25"/>
      <c r="B80" s="548" t="s">
        <v>803</v>
      </c>
      <c r="C80" s="548"/>
      <c r="D80" s="548"/>
      <c r="E80" s="548"/>
      <c r="F80" s="548"/>
      <c r="G80" s="548"/>
      <c r="H80" s="548"/>
      <c r="I80" s="548"/>
      <c r="J80" s="548"/>
      <c r="K80" s="418"/>
      <c r="L80" s="418"/>
      <c r="M80" s="418"/>
      <c r="N80" s="26"/>
      <c r="O80" s="26"/>
      <c r="P80" s="26"/>
      <c r="Q80" s="26"/>
      <c r="R80" s="418"/>
      <c r="S80" s="418"/>
      <c r="T80" s="418"/>
      <c r="U80" s="26"/>
      <c r="V80" s="26"/>
      <c r="W80" s="26"/>
      <c r="X80" s="26"/>
      <c r="Y80" s="418"/>
      <c r="Z80" s="418"/>
      <c r="AA80" s="418"/>
      <c r="AB80" s="600"/>
      <c r="AC80" s="600"/>
      <c r="AD80" s="600"/>
      <c r="AE80" s="600"/>
      <c r="AF80" s="418"/>
      <c r="AG80" s="418"/>
      <c r="AH80" s="418"/>
      <c r="AI80" s="600"/>
      <c r="AJ80" s="600"/>
      <c r="AK80" s="600"/>
      <c r="AL80" s="600"/>
      <c r="AM80" s="25"/>
      <c r="AN80" s="25"/>
      <c r="AO80" s="25"/>
      <c r="AP80" s="25"/>
      <c r="AQ80" s="25"/>
      <c r="AR80" s="25"/>
    </row>
    <row r="81" spans="1:44" s="1" customFormat="1" ht="13" x14ac:dyDescent="0.3">
      <c r="A81" s="25"/>
      <c r="B81" s="137" t="s">
        <v>577</v>
      </c>
      <c r="C81" s="23"/>
      <c r="D81" s="23"/>
      <c r="E81" s="23"/>
      <c r="F81" s="23"/>
      <c r="G81" s="23"/>
      <c r="H81" s="23"/>
      <c r="I81" s="25"/>
      <c r="J81" s="25"/>
      <c r="K81" s="25"/>
      <c r="L81" s="25"/>
      <c r="M81" s="25"/>
      <c r="N81" s="25"/>
      <c r="O81" s="25"/>
      <c r="P81" s="25"/>
      <c r="Q81" s="25"/>
      <c r="R81" s="25"/>
      <c r="S81" s="25"/>
      <c r="T81" s="25"/>
      <c r="U81" s="25"/>
      <c r="V81" s="25"/>
      <c r="W81" s="131"/>
      <c r="X81" s="25"/>
      <c r="Y81" s="25"/>
      <c r="Z81" s="25"/>
      <c r="AA81" s="25"/>
      <c r="AB81" s="25"/>
      <c r="AC81" s="25"/>
      <c r="AD81" s="25"/>
      <c r="AE81" s="25"/>
      <c r="AF81" s="25"/>
      <c r="AG81" s="25"/>
      <c r="AH81" s="25"/>
      <c r="AI81" s="25"/>
      <c r="AJ81" s="25"/>
      <c r="AK81" s="25"/>
      <c r="AL81" s="25"/>
      <c r="AM81" s="25"/>
      <c r="AN81" s="25"/>
      <c r="AO81" s="25"/>
      <c r="AP81" s="25"/>
      <c r="AQ81" s="25"/>
      <c r="AR81" s="25"/>
    </row>
    <row r="82" spans="1:44" s="1" customFormat="1" x14ac:dyDescent="0.25">
      <c r="A82" s="25"/>
      <c r="B82" s="23" t="s">
        <v>952</v>
      </c>
      <c r="C82" s="23"/>
      <c r="D82" s="23"/>
      <c r="E82" s="23"/>
      <c r="F82" s="23"/>
      <c r="G82" s="23"/>
      <c r="H82" s="23"/>
      <c r="I82" s="25"/>
      <c r="J82" s="25"/>
      <c r="K82" s="25"/>
      <c r="L82" s="25"/>
      <c r="M82" s="25"/>
      <c r="N82" s="25"/>
      <c r="O82" s="25"/>
      <c r="P82" s="25"/>
      <c r="Q82" s="25"/>
      <c r="R82" s="25"/>
      <c r="S82" s="25"/>
      <c r="T82" s="25"/>
      <c r="U82" s="25"/>
      <c r="V82" s="25"/>
      <c r="W82" s="131"/>
      <c r="X82" s="25"/>
      <c r="Y82" s="25"/>
      <c r="Z82" s="25"/>
      <c r="AA82" s="25"/>
      <c r="AB82" s="25"/>
      <c r="AC82" s="25"/>
      <c r="AD82" s="25"/>
      <c r="AE82" s="25"/>
      <c r="AF82" s="25"/>
      <c r="AG82" s="25"/>
      <c r="AH82" s="25"/>
      <c r="AI82" s="25"/>
      <c r="AJ82" s="25"/>
      <c r="AK82" s="25"/>
      <c r="AL82" s="25"/>
      <c r="AM82" s="25"/>
      <c r="AN82" s="25"/>
      <c r="AO82" s="25"/>
      <c r="AP82" s="25"/>
      <c r="AQ82" s="25"/>
      <c r="AR82" s="25"/>
    </row>
    <row r="83" spans="1:44" s="1" customFormat="1" ht="13" x14ac:dyDescent="0.3">
      <c r="A83" s="25"/>
      <c r="B83" s="23" t="s">
        <v>585</v>
      </c>
      <c r="C83" s="23"/>
      <c r="D83" s="23"/>
      <c r="E83" s="23"/>
      <c r="F83" s="23"/>
      <c r="G83" s="23"/>
      <c r="H83" s="23"/>
      <c r="I83" s="25"/>
      <c r="J83" s="25"/>
      <c r="K83" s="25"/>
      <c r="L83" s="25"/>
      <c r="M83" s="25"/>
      <c r="N83" s="25"/>
      <c r="O83" s="25"/>
      <c r="P83" s="25"/>
      <c r="Q83" s="25"/>
      <c r="R83" s="25"/>
      <c r="S83" s="25"/>
      <c r="T83" s="25"/>
      <c r="U83" s="172"/>
      <c r="V83" s="25"/>
      <c r="W83" s="131"/>
      <c r="X83" s="25"/>
      <c r="Y83" s="25"/>
      <c r="Z83" s="25"/>
      <c r="AA83" s="25"/>
      <c r="AB83" s="25"/>
      <c r="AC83" s="25"/>
      <c r="AD83" s="25"/>
      <c r="AE83" s="25"/>
      <c r="AF83" s="25"/>
      <c r="AG83" s="25"/>
      <c r="AH83" s="25"/>
      <c r="AI83" s="25"/>
      <c r="AJ83" s="25"/>
      <c r="AK83" s="25"/>
      <c r="AL83" s="25"/>
      <c r="AM83" s="25"/>
      <c r="AN83" s="25"/>
      <c r="AO83" s="25"/>
      <c r="AP83" s="25"/>
      <c r="AQ83" s="25"/>
      <c r="AR83" s="25"/>
    </row>
    <row r="84" spans="1:44" s="1" customFormat="1" x14ac:dyDescent="0.25">
      <c r="A84" s="25"/>
      <c r="B84" s="23" t="s">
        <v>904</v>
      </c>
      <c r="C84" s="23"/>
      <c r="D84" s="23"/>
      <c r="E84" s="23"/>
      <c r="F84" s="23"/>
      <c r="G84" s="23"/>
      <c r="H84" s="23"/>
      <c r="I84" s="25"/>
      <c r="J84" s="25"/>
      <c r="K84" s="25"/>
      <c r="L84" s="25"/>
      <c r="M84" s="25"/>
      <c r="N84" s="25"/>
      <c r="O84" s="25"/>
      <c r="P84" s="25"/>
      <c r="Q84" s="25"/>
      <c r="R84" s="25"/>
      <c r="S84" s="25"/>
      <c r="T84" s="25"/>
      <c r="U84" s="25"/>
      <c r="V84" s="25"/>
      <c r="W84" s="100"/>
      <c r="X84" s="25"/>
      <c r="Y84" s="25"/>
      <c r="Z84" s="25"/>
      <c r="AA84" s="25"/>
      <c r="AB84" s="25"/>
      <c r="AC84" s="25"/>
      <c r="AD84" s="25"/>
      <c r="AE84" s="25"/>
      <c r="AF84" s="25"/>
      <c r="AG84" s="25"/>
      <c r="AH84" s="25"/>
      <c r="AI84" s="25"/>
      <c r="AJ84" s="25"/>
      <c r="AK84" s="25"/>
      <c r="AL84" s="25"/>
      <c r="AM84" s="25"/>
      <c r="AN84" s="25"/>
      <c r="AO84" s="25"/>
      <c r="AP84" s="25"/>
      <c r="AQ84" s="25"/>
      <c r="AR84" s="25"/>
    </row>
    <row r="85" spans="1:44" s="1" customFormat="1" x14ac:dyDescent="0.25">
      <c r="A85" s="25"/>
      <c r="B85" s="23" t="s">
        <v>905</v>
      </c>
      <c r="C85" s="23"/>
      <c r="D85" s="23"/>
      <c r="E85" s="23"/>
      <c r="F85" s="23"/>
      <c r="G85" s="23"/>
      <c r="H85" s="23"/>
      <c r="I85" s="25"/>
      <c r="J85" s="25"/>
      <c r="K85" s="25"/>
      <c r="L85" s="25"/>
      <c r="M85" s="25"/>
      <c r="N85" s="25"/>
      <c r="O85" s="25"/>
      <c r="P85" s="25"/>
      <c r="Q85" s="25"/>
      <c r="R85" s="25"/>
      <c r="S85" s="25"/>
      <c r="T85" s="25"/>
      <c r="U85" s="25"/>
      <c r="V85" s="25"/>
      <c r="W85" s="100"/>
      <c r="X85" s="25"/>
      <c r="Y85" s="25"/>
      <c r="Z85" s="25"/>
      <c r="AA85" s="25"/>
      <c r="AB85" s="25"/>
      <c r="AC85" s="25"/>
      <c r="AD85" s="25"/>
      <c r="AE85" s="25"/>
      <c r="AF85" s="25"/>
      <c r="AG85" s="25"/>
      <c r="AH85" s="25"/>
      <c r="AI85" s="25"/>
      <c r="AJ85" s="25"/>
      <c r="AK85" s="25"/>
      <c r="AL85" s="25"/>
      <c r="AM85" s="25"/>
      <c r="AN85" s="25"/>
      <c r="AO85" s="25"/>
      <c r="AP85" s="25"/>
      <c r="AQ85" s="25"/>
      <c r="AR85" s="25"/>
    </row>
    <row r="86" spans="1:44" s="1" customFormat="1" x14ac:dyDescent="0.25">
      <c r="A86" s="25"/>
      <c r="B86" s="23" t="s">
        <v>578</v>
      </c>
      <c r="C86" s="23"/>
      <c r="D86" s="23"/>
      <c r="E86" s="23"/>
      <c r="F86" s="23"/>
      <c r="G86" s="23"/>
      <c r="H86" s="23"/>
      <c r="I86" s="25"/>
      <c r="J86" s="25"/>
      <c r="K86" s="25"/>
      <c r="L86" s="25"/>
      <c r="M86" s="25"/>
      <c r="N86" s="25"/>
      <c r="O86" s="25"/>
      <c r="P86" s="25"/>
      <c r="Q86" s="25"/>
      <c r="R86" s="25"/>
      <c r="S86" s="25"/>
      <c r="T86" s="25"/>
      <c r="U86" s="25"/>
      <c r="V86" s="25"/>
      <c r="W86" s="100"/>
      <c r="X86" s="25"/>
      <c r="Y86" s="25"/>
      <c r="Z86" s="25"/>
      <c r="AA86" s="25"/>
      <c r="AB86" s="25"/>
      <c r="AC86" s="25"/>
      <c r="AD86" s="25"/>
      <c r="AE86" s="25"/>
      <c r="AF86" s="25"/>
      <c r="AG86" s="25"/>
      <c r="AH86" s="25"/>
      <c r="AI86" s="25"/>
      <c r="AJ86" s="25"/>
      <c r="AK86" s="25"/>
      <c r="AL86" s="25"/>
      <c r="AM86" s="25"/>
      <c r="AN86" s="25"/>
      <c r="AO86" s="25"/>
      <c r="AP86" s="25"/>
      <c r="AQ86" s="25"/>
      <c r="AR86" s="25"/>
    </row>
    <row r="87" spans="1:44" s="1" customFormat="1" x14ac:dyDescent="0.25">
      <c r="A87" s="25"/>
      <c r="B87" s="607"/>
      <c r="C87" s="640"/>
      <c r="D87" s="640"/>
      <c r="E87" s="640"/>
      <c r="F87" s="640"/>
      <c r="G87" s="640"/>
      <c r="H87" s="640"/>
      <c r="I87" s="640"/>
      <c r="J87" s="640"/>
      <c r="K87" s="618"/>
      <c r="L87" s="644"/>
      <c r="M87" s="644"/>
      <c r="N87" s="644"/>
      <c r="O87" s="644"/>
      <c r="P87" s="644"/>
      <c r="Q87" s="644"/>
      <c r="R87" s="618"/>
      <c r="S87" s="644"/>
      <c r="T87" s="644"/>
      <c r="U87" s="644"/>
      <c r="V87" s="644"/>
      <c r="W87" s="644"/>
      <c r="X87" s="644"/>
      <c r="Y87" s="618"/>
      <c r="Z87" s="644"/>
      <c r="AA87" s="644"/>
      <c r="AB87" s="644"/>
      <c r="AC87" s="644"/>
      <c r="AD87" s="644"/>
      <c r="AE87" s="644"/>
      <c r="AF87" s="618"/>
      <c r="AG87" s="644"/>
      <c r="AH87" s="644"/>
      <c r="AI87" s="644"/>
      <c r="AJ87" s="644"/>
      <c r="AK87" s="644"/>
      <c r="AL87" s="644"/>
      <c r="AM87" s="25"/>
      <c r="AN87" s="25"/>
      <c r="AO87" s="25"/>
      <c r="AP87" s="25"/>
      <c r="AQ87" s="25"/>
      <c r="AR87" s="25"/>
    </row>
    <row r="88" spans="1:44" s="1" customFormat="1" ht="13" x14ac:dyDescent="0.3">
      <c r="A88" s="25"/>
      <c r="B88" s="182"/>
      <c r="C88" s="182"/>
      <c r="D88" s="182"/>
      <c r="E88" s="182"/>
      <c r="F88" s="182"/>
      <c r="G88" s="182"/>
      <c r="H88" s="182"/>
      <c r="I88" s="182"/>
      <c r="J88" s="182"/>
      <c r="K88" s="631" t="s">
        <v>755</v>
      </c>
      <c r="L88" s="631"/>
      <c r="M88" s="631"/>
      <c r="N88" s="631"/>
      <c r="O88" s="631"/>
      <c r="P88" s="631"/>
      <c r="Q88" s="632"/>
      <c r="R88" s="652" t="s">
        <v>756</v>
      </c>
      <c r="S88" s="631"/>
      <c r="T88" s="631"/>
      <c r="U88" s="631"/>
      <c r="V88" s="631"/>
      <c r="W88" s="631"/>
      <c r="X88" s="632"/>
      <c r="Y88" s="652" t="s">
        <v>757</v>
      </c>
      <c r="Z88" s="631"/>
      <c r="AA88" s="631"/>
      <c r="AB88" s="631"/>
      <c r="AC88" s="631"/>
      <c r="AD88" s="631"/>
      <c r="AE88" s="632"/>
      <c r="AF88" s="631" t="s">
        <v>758</v>
      </c>
      <c r="AG88" s="631"/>
      <c r="AH88" s="631"/>
      <c r="AI88" s="631"/>
      <c r="AJ88" s="631"/>
      <c r="AK88" s="631"/>
      <c r="AL88" s="632"/>
      <c r="AM88" s="25"/>
      <c r="AN88" s="25"/>
      <c r="AO88" s="25"/>
      <c r="AP88" s="25"/>
      <c r="AQ88" s="25"/>
      <c r="AR88" s="25"/>
    </row>
    <row r="89" spans="1:44" s="1" customFormat="1" x14ac:dyDescent="0.25">
      <c r="A89" s="25"/>
      <c r="B89" s="552" t="s">
        <v>89</v>
      </c>
      <c r="C89" s="552"/>
      <c r="D89" s="552"/>
      <c r="E89" s="552"/>
      <c r="F89" s="552"/>
      <c r="G89" s="552"/>
      <c r="H89" s="552"/>
      <c r="I89" s="552"/>
      <c r="J89" s="552"/>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25"/>
      <c r="AN89" s="25"/>
      <c r="AO89" s="25"/>
      <c r="AP89" s="25"/>
      <c r="AQ89" s="25"/>
      <c r="AR89" s="25"/>
    </row>
    <row r="90" spans="1:44" s="1" customFormat="1" x14ac:dyDescent="0.25">
      <c r="A90" s="25"/>
      <c r="B90" s="552" t="s">
        <v>66</v>
      </c>
      <c r="C90" s="552"/>
      <c r="D90" s="552"/>
      <c r="E90" s="552"/>
      <c r="F90" s="552"/>
      <c r="G90" s="552"/>
      <c r="H90" s="552"/>
      <c r="I90" s="552"/>
      <c r="J90" s="552"/>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25"/>
      <c r="AN90" s="25"/>
      <c r="AO90" s="25"/>
      <c r="AP90" s="25"/>
      <c r="AQ90" s="25"/>
      <c r="AR90" s="25"/>
    </row>
    <row r="91" spans="1:44" s="1" customFormat="1" x14ac:dyDescent="0.25">
      <c r="A91" s="25"/>
      <c r="B91" s="552" t="s">
        <v>614</v>
      </c>
      <c r="C91" s="552"/>
      <c r="D91" s="552"/>
      <c r="E91" s="552"/>
      <c r="F91" s="552"/>
      <c r="G91" s="552"/>
      <c r="H91" s="552"/>
      <c r="I91" s="552"/>
      <c r="J91" s="552"/>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25"/>
      <c r="AN91" s="25"/>
      <c r="AO91" s="25"/>
      <c r="AP91" s="25"/>
      <c r="AQ91" s="25"/>
      <c r="AR91" s="25"/>
    </row>
    <row r="92" spans="1:44" s="1" customFormat="1" x14ac:dyDescent="0.25">
      <c r="A92" s="25"/>
      <c r="B92" s="552" t="s">
        <v>796</v>
      </c>
      <c r="C92" s="552"/>
      <c r="D92" s="552"/>
      <c r="E92" s="552"/>
      <c r="F92" s="552"/>
      <c r="G92" s="552"/>
      <c r="H92" s="552"/>
      <c r="I92" s="552"/>
      <c r="J92" s="552"/>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4"/>
      <c r="AL92" s="574"/>
      <c r="AM92" s="25"/>
      <c r="AN92" s="25"/>
      <c r="AO92" s="25"/>
      <c r="AP92" s="25"/>
      <c r="AQ92" s="25"/>
      <c r="AR92" s="25"/>
    </row>
    <row r="93" spans="1:44" s="1" customFormat="1" x14ac:dyDescent="0.25">
      <c r="A93" s="25"/>
      <c r="B93" s="552" t="s">
        <v>628</v>
      </c>
      <c r="C93" s="552"/>
      <c r="D93" s="552"/>
      <c r="E93" s="552"/>
      <c r="F93" s="552"/>
      <c r="G93" s="552"/>
      <c r="H93" s="552"/>
      <c r="I93" s="552"/>
      <c r="J93" s="552"/>
      <c r="K93" s="470"/>
      <c r="L93" s="458" t="s">
        <v>525</v>
      </c>
      <c r="M93" s="273"/>
      <c r="N93" s="470"/>
      <c r="O93" s="458" t="s">
        <v>629</v>
      </c>
      <c r="P93" s="273"/>
      <c r="Q93" s="459"/>
      <c r="R93" s="499"/>
      <c r="S93" s="458" t="s">
        <v>525</v>
      </c>
      <c r="T93" s="273"/>
      <c r="U93" s="470"/>
      <c r="V93" s="458" t="s">
        <v>629</v>
      </c>
      <c r="W93" s="273"/>
      <c r="X93" s="459"/>
      <c r="Y93" s="499"/>
      <c r="Z93" s="458" t="s">
        <v>525</v>
      </c>
      <c r="AA93" s="273"/>
      <c r="AB93" s="470"/>
      <c r="AC93" s="458" t="s">
        <v>629</v>
      </c>
      <c r="AD93" s="273"/>
      <c r="AE93" s="459"/>
      <c r="AF93" s="500"/>
      <c r="AG93" s="458" t="s">
        <v>525</v>
      </c>
      <c r="AH93" s="273"/>
      <c r="AI93" s="470"/>
      <c r="AJ93" s="458" t="s">
        <v>629</v>
      </c>
      <c r="AK93" s="273"/>
      <c r="AL93" s="459"/>
      <c r="AM93" s="25"/>
      <c r="AN93" s="25"/>
      <c r="AO93" s="25"/>
      <c r="AP93" s="25"/>
      <c r="AQ93" s="25"/>
      <c r="AR93" s="25"/>
    </row>
    <row r="94" spans="1:44" s="1" customFormat="1" x14ac:dyDescent="0.25">
      <c r="A94" s="25"/>
      <c r="B94" s="552" t="s">
        <v>1052</v>
      </c>
      <c r="C94" s="552"/>
      <c r="D94" s="552"/>
      <c r="E94" s="552"/>
      <c r="F94" s="552"/>
      <c r="G94" s="552"/>
      <c r="H94" s="552"/>
      <c r="I94" s="552"/>
      <c r="J94" s="552"/>
      <c r="K94" s="470"/>
      <c r="L94" s="458" t="s">
        <v>1058</v>
      </c>
      <c r="M94" s="273"/>
      <c r="N94" s="273"/>
      <c r="O94" s="458"/>
      <c r="P94" s="273"/>
      <c r="Q94" s="459"/>
      <c r="R94" s="470"/>
      <c r="S94" s="458" t="s">
        <v>1058</v>
      </c>
      <c r="T94" s="273"/>
      <c r="U94" s="273"/>
      <c r="V94" s="458"/>
      <c r="W94" s="273"/>
      <c r="X94" s="459"/>
      <c r="Y94" s="470"/>
      <c r="Z94" s="458" t="s">
        <v>1058</v>
      </c>
      <c r="AA94" s="273"/>
      <c r="AB94" s="273"/>
      <c r="AC94" s="458"/>
      <c r="AD94" s="273"/>
      <c r="AE94" s="459"/>
      <c r="AF94" s="470"/>
      <c r="AG94" s="458" t="s">
        <v>1058</v>
      </c>
      <c r="AH94" s="273"/>
      <c r="AI94" s="273"/>
      <c r="AJ94" s="458"/>
      <c r="AK94" s="273"/>
      <c r="AL94" s="459"/>
      <c r="AM94" s="25"/>
      <c r="AN94" s="25"/>
      <c r="AO94" s="25"/>
      <c r="AP94" s="25"/>
      <c r="AQ94" s="25"/>
      <c r="AR94" s="25"/>
    </row>
    <row r="95" spans="1:44" s="1" customFormat="1" x14ac:dyDescent="0.25">
      <c r="A95" s="25"/>
      <c r="B95" s="552" t="s">
        <v>953</v>
      </c>
      <c r="C95" s="552"/>
      <c r="D95" s="552"/>
      <c r="E95" s="552"/>
      <c r="F95" s="552"/>
      <c r="G95" s="552"/>
      <c r="H95" s="552"/>
      <c r="I95" s="552"/>
      <c r="J95" s="552"/>
      <c r="K95" s="180" t="s">
        <v>113</v>
      </c>
      <c r="L95" s="611"/>
      <c r="M95" s="612"/>
      <c r="N95" s="613"/>
      <c r="O95" s="273"/>
      <c r="P95" s="273"/>
      <c r="Q95" s="459"/>
      <c r="R95" s="460" t="s">
        <v>113</v>
      </c>
      <c r="S95" s="611"/>
      <c r="T95" s="612"/>
      <c r="U95" s="613"/>
      <c r="V95" s="273"/>
      <c r="W95" s="273"/>
      <c r="X95" s="459"/>
      <c r="Y95" s="460" t="s">
        <v>113</v>
      </c>
      <c r="Z95" s="611"/>
      <c r="AA95" s="612"/>
      <c r="AB95" s="613"/>
      <c r="AC95" s="273"/>
      <c r="AD95" s="273"/>
      <c r="AE95" s="459"/>
      <c r="AF95" s="180" t="s">
        <v>113</v>
      </c>
      <c r="AG95" s="611"/>
      <c r="AH95" s="612"/>
      <c r="AI95" s="613"/>
      <c r="AJ95" s="273"/>
      <c r="AK95" s="273"/>
      <c r="AL95" s="459"/>
      <c r="AM95" s="25"/>
      <c r="AN95" s="25"/>
      <c r="AO95" s="25"/>
      <c r="AP95" s="25"/>
      <c r="AQ95" s="25"/>
      <c r="AR95" s="25"/>
    </row>
    <row r="96" spans="1:44" s="1" customFormat="1" x14ac:dyDescent="0.25">
      <c r="A96" s="25"/>
      <c r="B96" s="182"/>
      <c r="C96" s="182"/>
      <c r="D96" s="182"/>
      <c r="E96" s="182"/>
      <c r="F96" s="182"/>
      <c r="G96" s="424"/>
      <c r="H96" s="424"/>
      <c r="I96" s="425"/>
      <c r="J96" s="426"/>
      <c r="K96" s="273" t="s">
        <v>788</v>
      </c>
      <c r="L96" s="273"/>
      <c r="M96" s="273"/>
      <c r="N96" s="273"/>
      <c r="O96" s="273"/>
      <c r="P96" s="273"/>
      <c r="Q96" s="429"/>
      <c r="R96" s="430"/>
      <c r="S96" s="273"/>
      <c r="T96" s="273"/>
      <c r="U96" s="273"/>
      <c r="V96" s="273"/>
      <c r="W96" s="273"/>
      <c r="X96" s="429"/>
      <c r="Y96" s="430"/>
      <c r="Z96" s="273"/>
      <c r="AA96" s="273"/>
      <c r="AB96" s="273"/>
      <c r="AC96" s="273"/>
      <c r="AD96" s="273"/>
      <c r="AE96" s="429"/>
      <c r="AF96" s="430"/>
      <c r="AG96" s="273"/>
      <c r="AH96" s="273"/>
      <c r="AI96" s="273"/>
      <c r="AJ96" s="273"/>
      <c r="AK96" s="273"/>
      <c r="AL96" s="459"/>
      <c r="AM96" s="25"/>
      <c r="AN96" s="25"/>
      <c r="AO96" s="25"/>
      <c r="AP96" s="25"/>
      <c r="AQ96" s="25"/>
      <c r="AR96" s="25"/>
    </row>
    <row r="97" spans="1:44" s="1" customFormat="1" x14ac:dyDescent="0.25">
      <c r="A97" s="25"/>
      <c r="B97" s="182"/>
      <c r="C97" s="182" t="s">
        <v>799</v>
      </c>
      <c r="D97" s="182"/>
      <c r="E97" s="182"/>
      <c r="F97" s="182"/>
      <c r="G97" s="711">
        <f>K69</f>
        <v>0</v>
      </c>
      <c r="H97" s="711"/>
      <c r="I97" s="711"/>
      <c r="J97" s="711"/>
      <c r="K97" s="180" t="s">
        <v>113</v>
      </c>
      <c r="L97" s="611"/>
      <c r="M97" s="612"/>
      <c r="N97" s="613"/>
      <c r="O97" s="273"/>
      <c r="P97" s="273"/>
      <c r="Q97" s="459"/>
      <c r="R97" s="180" t="s">
        <v>113</v>
      </c>
      <c r="S97" s="611"/>
      <c r="T97" s="612"/>
      <c r="U97" s="613"/>
      <c r="V97" s="273"/>
      <c r="W97" s="273"/>
      <c r="X97" s="459"/>
      <c r="Y97" s="180" t="s">
        <v>113</v>
      </c>
      <c r="Z97" s="611"/>
      <c r="AA97" s="612"/>
      <c r="AB97" s="613"/>
      <c r="AC97" s="273"/>
      <c r="AD97" s="273"/>
      <c r="AE97" s="459"/>
      <c r="AF97" s="180" t="s">
        <v>113</v>
      </c>
      <c r="AG97" s="611"/>
      <c r="AH97" s="612"/>
      <c r="AI97" s="613"/>
      <c r="AJ97" s="273"/>
      <c r="AK97" s="273"/>
      <c r="AL97" s="459"/>
      <c r="AM97" s="617">
        <f>L97+S97+Z97+AG97</f>
        <v>0</v>
      </c>
      <c r="AN97" s="617"/>
      <c r="AO97" s="617"/>
      <c r="AP97" s="617"/>
      <c r="AQ97" s="617"/>
      <c r="AR97" s="25"/>
    </row>
    <row r="98" spans="1:44" s="1" customFormat="1" x14ac:dyDescent="0.25">
      <c r="A98" s="25"/>
      <c r="B98" s="182"/>
      <c r="C98" s="182" t="s">
        <v>800</v>
      </c>
      <c r="D98" s="182"/>
      <c r="E98" s="182"/>
      <c r="F98" s="182"/>
      <c r="G98" s="711">
        <f>R69</f>
        <v>0</v>
      </c>
      <c r="H98" s="711"/>
      <c r="I98" s="711"/>
      <c r="J98" s="711"/>
      <c r="K98" s="180" t="s">
        <v>113</v>
      </c>
      <c r="L98" s="611"/>
      <c r="M98" s="612"/>
      <c r="N98" s="613"/>
      <c r="O98" s="273"/>
      <c r="P98" s="273"/>
      <c r="Q98" s="459"/>
      <c r="R98" s="180" t="s">
        <v>113</v>
      </c>
      <c r="S98" s="611"/>
      <c r="T98" s="612"/>
      <c r="U98" s="613"/>
      <c r="V98" s="273"/>
      <c r="W98" s="273"/>
      <c r="X98" s="459"/>
      <c r="Y98" s="180" t="s">
        <v>113</v>
      </c>
      <c r="Z98" s="611"/>
      <c r="AA98" s="612"/>
      <c r="AB98" s="613"/>
      <c r="AC98" s="273"/>
      <c r="AD98" s="273"/>
      <c r="AE98" s="459"/>
      <c r="AF98" s="180" t="s">
        <v>113</v>
      </c>
      <c r="AG98" s="611"/>
      <c r="AH98" s="612"/>
      <c r="AI98" s="613"/>
      <c r="AJ98" s="273"/>
      <c r="AK98" s="273"/>
      <c r="AL98" s="459"/>
      <c r="AM98" s="617">
        <f>L98+S98+Z98+AG98</f>
        <v>0</v>
      </c>
      <c r="AN98" s="617"/>
      <c r="AO98" s="617"/>
      <c r="AP98" s="617"/>
      <c r="AQ98" s="617"/>
      <c r="AR98" s="25"/>
    </row>
    <row r="99" spans="1:44" s="1" customFormat="1" x14ac:dyDescent="0.25">
      <c r="A99" s="25"/>
      <c r="B99" s="182"/>
      <c r="C99" s="182" t="s">
        <v>801</v>
      </c>
      <c r="D99" s="182"/>
      <c r="E99" s="182"/>
      <c r="F99" s="182"/>
      <c r="G99" s="711">
        <f>Y69</f>
        <v>0</v>
      </c>
      <c r="H99" s="711"/>
      <c r="I99" s="711"/>
      <c r="J99" s="711"/>
      <c r="K99" s="180" t="s">
        <v>113</v>
      </c>
      <c r="L99" s="611"/>
      <c r="M99" s="612"/>
      <c r="N99" s="613"/>
      <c r="O99" s="273"/>
      <c r="P99" s="273"/>
      <c r="Q99" s="459"/>
      <c r="R99" s="180" t="s">
        <v>113</v>
      </c>
      <c r="S99" s="611"/>
      <c r="T99" s="612"/>
      <c r="U99" s="613"/>
      <c r="V99" s="273"/>
      <c r="W99" s="273"/>
      <c r="X99" s="459"/>
      <c r="Y99" s="180" t="s">
        <v>113</v>
      </c>
      <c r="Z99" s="611"/>
      <c r="AA99" s="612"/>
      <c r="AB99" s="613"/>
      <c r="AC99" s="273"/>
      <c r="AD99" s="273"/>
      <c r="AE99" s="459"/>
      <c r="AF99" s="180" t="s">
        <v>113</v>
      </c>
      <c r="AG99" s="611"/>
      <c r="AH99" s="612"/>
      <c r="AI99" s="613"/>
      <c r="AJ99" s="273"/>
      <c r="AK99" s="273"/>
      <c r="AL99" s="459"/>
      <c r="AM99" s="617">
        <f>L99+S99+Z99+AG99</f>
        <v>0</v>
      </c>
      <c r="AN99" s="617"/>
      <c r="AO99" s="617"/>
      <c r="AP99" s="617"/>
      <c r="AQ99" s="617"/>
      <c r="AR99" s="25"/>
    </row>
    <row r="100" spans="1:44" s="1" customFormat="1" x14ac:dyDescent="0.25">
      <c r="A100" s="25"/>
      <c r="B100" s="182"/>
      <c r="C100" s="182" t="s">
        <v>802</v>
      </c>
      <c r="D100" s="182"/>
      <c r="E100" s="182"/>
      <c r="F100" s="182"/>
      <c r="G100" s="711">
        <f>AF69</f>
        <v>0</v>
      </c>
      <c r="H100" s="711"/>
      <c r="I100" s="711"/>
      <c r="J100" s="711"/>
      <c r="K100" s="180" t="s">
        <v>113</v>
      </c>
      <c r="L100" s="611"/>
      <c r="M100" s="612"/>
      <c r="N100" s="613"/>
      <c r="O100" s="273"/>
      <c r="P100" s="273"/>
      <c r="Q100" s="459"/>
      <c r="R100" s="180" t="s">
        <v>113</v>
      </c>
      <c r="S100" s="611"/>
      <c r="T100" s="612"/>
      <c r="U100" s="613"/>
      <c r="V100" s="273"/>
      <c r="W100" s="273"/>
      <c r="X100" s="459"/>
      <c r="Y100" s="180" t="s">
        <v>113</v>
      </c>
      <c r="Z100" s="611"/>
      <c r="AA100" s="612"/>
      <c r="AB100" s="613"/>
      <c r="AC100" s="273"/>
      <c r="AD100" s="273"/>
      <c r="AE100" s="459"/>
      <c r="AF100" s="180" t="s">
        <v>113</v>
      </c>
      <c r="AG100" s="611"/>
      <c r="AH100" s="612"/>
      <c r="AI100" s="613"/>
      <c r="AJ100" s="273"/>
      <c r="AK100" s="273"/>
      <c r="AL100" s="459"/>
      <c r="AM100" s="617">
        <f>L100+S100+Z100+AG100</f>
        <v>0</v>
      </c>
      <c r="AN100" s="617"/>
      <c r="AO100" s="617"/>
      <c r="AP100" s="617"/>
      <c r="AQ100" s="617"/>
      <c r="AR100" s="25"/>
    </row>
    <row r="101" spans="1:44" s="1" customFormat="1" x14ac:dyDescent="0.25">
      <c r="A101" s="25"/>
      <c r="B101" s="607"/>
      <c r="C101" s="607"/>
      <c r="D101" s="607"/>
      <c r="E101" s="607"/>
      <c r="F101" s="607"/>
      <c r="G101" s="607"/>
      <c r="H101" s="607"/>
      <c r="I101" s="607"/>
      <c r="J101" s="607"/>
      <c r="K101" s="618"/>
      <c r="L101" s="618"/>
      <c r="M101" s="618"/>
      <c r="N101" s="618"/>
      <c r="O101" s="618"/>
      <c r="P101" s="618"/>
      <c r="Q101" s="618"/>
      <c r="R101" s="618"/>
      <c r="S101" s="618"/>
      <c r="T101" s="618"/>
      <c r="U101" s="618"/>
      <c r="V101" s="618"/>
      <c r="W101" s="618"/>
      <c r="X101" s="618"/>
      <c r="Y101" s="618"/>
      <c r="Z101" s="618"/>
      <c r="AA101" s="618"/>
      <c r="AB101" s="618"/>
      <c r="AC101" s="618"/>
      <c r="AD101" s="618"/>
      <c r="AE101" s="618"/>
      <c r="AF101" s="618"/>
      <c r="AG101" s="618"/>
      <c r="AH101" s="618"/>
      <c r="AI101" s="618"/>
      <c r="AJ101" s="618"/>
      <c r="AK101" s="618"/>
      <c r="AL101" s="618"/>
      <c r="AM101" s="25"/>
      <c r="AN101" s="25"/>
      <c r="AO101" s="25"/>
      <c r="AP101" s="25"/>
      <c r="AQ101" s="25"/>
      <c r="AR101" s="25"/>
    </row>
    <row r="102" spans="1:44" s="1" customFormat="1" ht="13" x14ac:dyDescent="0.3">
      <c r="A102" s="25"/>
      <c r="B102" s="137" t="s">
        <v>1044</v>
      </c>
      <c r="C102" s="23"/>
      <c r="D102" s="23"/>
      <c r="E102" s="23"/>
      <c r="F102" s="23"/>
      <c r="G102" s="23"/>
      <c r="H102" s="23"/>
      <c r="I102" s="25"/>
      <c r="J102" s="25"/>
      <c r="K102" s="25"/>
      <c r="L102" s="25"/>
      <c r="M102" s="25"/>
      <c r="N102" s="25"/>
      <c r="O102" s="25"/>
      <c r="P102" s="25"/>
      <c r="Q102" s="25"/>
      <c r="R102" s="25"/>
      <c r="S102" s="25"/>
      <c r="T102" s="25"/>
      <c r="U102" s="25"/>
      <c r="V102" s="25"/>
      <c r="W102" s="100"/>
      <c r="X102" s="25"/>
      <c r="Y102" s="53"/>
      <c r="Z102" s="165" t="s">
        <v>234</v>
      </c>
      <c r="AA102" s="25"/>
      <c r="AB102" s="53"/>
      <c r="AC102" s="165" t="s">
        <v>62</v>
      </c>
      <c r="AD102" s="25" t="s">
        <v>761</v>
      </c>
      <c r="AE102" s="25"/>
      <c r="AF102" s="522" t="s">
        <v>762</v>
      </c>
      <c r="AG102" s="522"/>
      <c r="AH102" s="522"/>
      <c r="AI102" s="25"/>
      <c r="AJ102" s="25"/>
      <c r="AK102" s="25"/>
      <c r="AL102" s="25"/>
      <c r="AM102" s="25"/>
      <c r="AN102" s="25"/>
      <c r="AO102" s="25"/>
      <c r="AP102" s="25"/>
      <c r="AQ102" s="25"/>
      <c r="AR102" s="25"/>
    </row>
    <row r="103" spans="1:44" s="1" customFormat="1" x14ac:dyDescent="0.25">
      <c r="A103" s="25"/>
      <c r="B103" s="23" t="s">
        <v>806</v>
      </c>
      <c r="C103" s="23"/>
      <c r="D103" s="23"/>
      <c r="E103" s="23"/>
      <c r="F103" s="23"/>
      <c r="G103" s="23"/>
      <c r="H103" s="23"/>
      <c r="I103" s="25"/>
      <c r="J103" s="25"/>
      <c r="K103" s="25"/>
      <c r="L103" s="25"/>
      <c r="M103" s="25"/>
      <c r="N103" s="53"/>
      <c r="O103" s="165" t="s">
        <v>234</v>
      </c>
      <c r="P103" s="165"/>
      <c r="Q103" s="53"/>
      <c r="R103" s="165" t="s">
        <v>62</v>
      </c>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row>
    <row r="104" spans="1:44" s="1" customFormat="1" x14ac:dyDescent="0.25">
      <c r="A104" s="25"/>
      <c r="B104" s="23" t="s">
        <v>763</v>
      </c>
      <c r="C104" s="23"/>
      <c r="D104" s="23"/>
      <c r="E104" s="23"/>
      <c r="F104" s="23"/>
      <c r="G104" s="23"/>
      <c r="H104" s="23"/>
      <c r="I104" s="25"/>
      <c r="J104" s="25"/>
      <c r="K104" s="25"/>
      <c r="L104" s="25"/>
      <c r="M104" s="25"/>
      <c r="N104" s="25"/>
      <c r="O104" s="25"/>
      <c r="P104" s="25"/>
      <c r="Q104" s="25"/>
      <c r="R104" s="16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row>
    <row r="105" spans="1:44" s="1" customFormat="1" x14ac:dyDescent="0.25">
      <c r="A105" s="25"/>
      <c r="B105" s="23"/>
      <c r="C105" s="23"/>
      <c r="D105" s="23"/>
      <c r="E105" s="23"/>
      <c r="F105" s="23"/>
      <c r="G105" s="23"/>
      <c r="H105" s="23"/>
      <c r="I105" s="25"/>
      <c r="J105" s="25"/>
      <c r="K105" s="25"/>
      <c r="L105" s="25"/>
      <c r="M105" s="25"/>
      <c r="N105" s="25"/>
      <c r="O105" s="25"/>
      <c r="P105" s="25"/>
      <c r="Q105" s="25"/>
      <c r="R105" s="25"/>
      <c r="S105" s="25"/>
      <c r="T105" s="25"/>
      <c r="U105" s="25"/>
      <c r="V105" s="25"/>
      <c r="W105" s="100"/>
      <c r="X105" s="25"/>
      <c r="Y105" s="25"/>
      <c r="Z105" s="25"/>
      <c r="AA105" s="25"/>
      <c r="AB105" s="25"/>
      <c r="AC105" s="25"/>
      <c r="AD105" s="25"/>
      <c r="AE105" s="25"/>
      <c r="AF105" s="25"/>
      <c r="AG105" s="25"/>
      <c r="AH105" s="25"/>
      <c r="AI105" s="25"/>
      <c r="AJ105" s="25"/>
      <c r="AK105" s="25"/>
      <c r="AL105" s="25"/>
      <c r="AM105" s="25"/>
      <c r="AN105" s="25"/>
      <c r="AO105" s="25"/>
      <c r="AP105" s="25"/>
      <c r="AQ105" s="25"/>
      <c r="AR105" s="25"/>
    </row>
    <row r="106" spans="1:44" s="1" customFormat="1" ht="14" x14ac:dyDescent="0.3">
      <c r="A106" s="25"/>
      <c r="B106" s="548" t="s">
        <v>596</v>
      </c>
      <c r="C106" s="548"/>
      <c r="D106" s="548"/>
      <c r="E106" s="548"/>
      <c r="F106" s="548"/>
      <c r="G106" s="548"/>
      <c r="H106" s="548"/>
      <c r="I106" s="548"/>
      <c r="J106" s="548"/>
      <c r="K106" s="418"/>
      <c r="L106" s="418"/>
      <c r="M106" s="418"/>
      <c r="N106" s="26"/>
      <c r="O106" s="26"/>
      <c r="P106" s="26"/>
      <c r="Q106" s="26"/>
      <c r="R106" s="418"/>
      <c r="S106" s="418"/>
      <c r="T106" s="418"/>
      <c r="U106" s="26"/>
      <c r="V106" s="26"/>
      <c r="W106" s="26"/>
      <c r="X106" s="26"/>
      <c r="Y106" s="418"/>
      <c r="Z106" s="418"/>
      <c r="AA106" s="418"/>
      <c r="AB106" s="600"/>
      <c r="AC106" s="600"/>
      <c r="AD106" s="600"/>
      <c r="AE106" s="600"/>
      <c r="AF106" s="418"/>
      <c r="AG106" s="418"/>
      <c r="AH106" s="418"/>
      <c r="AI106" s="600"/>
      <c r="AJ106" s="600"/>
      <c r="AK106" s="600"/>
      <c r="AL106" s="600"/>
      <c r="AM106" s="25"/>
      <c r="AN106" s="25"/>
      <c r="AO106" s="25"/>
      <c r="AP106" s="25"/>
      <c r="AQ106" s="25"/>
      <c r="AR106" s="25"/>
    </row>
    <row r="107" spans="1:44" s="1" customFormat="1" ht="12.75" customHeight="1" x14ac:dyDescent="0.25">
      <c r="A107" s="25"/>
      <c r="B107" s="23" t="s">
        <v>809</v>
      </c>
      <c r="C107" s="23"/>
      <c r="D107" s="23"/>
      <c r="E107" s="23"/>
      <c r="F107" s="23"/>
      <c r="G107" s="23"/>
      <c r="H107" s="23"/>
      <c r="I107" s="25"/>
      <c r="J107" s="25"/>
      <c r="K107" s="25"/>
      <c r="L107" s="522" t="s">
        <v>810</v>
      </c>
      <c r="M107" s="522"/>
      <c r="N107" s="522"/>
      <c r="O107" s="522"/>
      <c r="P107" s="25" t="s">
        <v>865</v>
      </c>
      <c r="Q107" s="25"/>
      <c r="R107" s="23"/>
      <c r="S107" s="23"/>
      <c r="T107" s="23"/>
      <c r="U107" s="23"/>
      <c r="V107" s="23"/>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row>
    <row r="108" spans="1:44" s="1" customFormat="1" ht="12.75" customHeight="1" x14ac:dyDescent="0.25">
      <c r="A108" s="25"/>
      <c r="B108" s="23"/>
      <c r="C108" s="117"/>
      <c r="D108" s="117"/>
      <c r="E108" s="117"/>
      <c r="F108" s="117"/>
      <c r="G108" s="117"/>
      <c r="H108" s="117"/>
      <c r="I108" s="138"/>
      <c r="J108" s="138"/>
      <c r="K108" s="138"/>
      <c r="L108" s="138"/>
      <c r="M108" s="138"/>
      <c r="N108" s="138"/>
      <c r="O108" s="138"/>
      <c r="P108" s="138"/>
      <c r="Q108" s="138"/>
      <c r="R108" s="117"/>
      <c r="S108" s="117"/>
      <c r="T108" s="117"/>
      <c r="U108" s="117"/>
      <c r="V108" s="117"/>
      <c r="W108" s="138"/>
      <c r="X108" s="138"/>
      <c r="Y108" s="138"/>
      <c r="Z108" s="138"/>
      <c r="AA108" s="118"/>
      <c r="AB108" s="118"/>
      <c r="AC108" s="118"/>
      <c r="AD108" s="118"/>
      <c r="AE108" s="118"/>
      <c r="AF108" s="118"/>
      <c r="AG108" s="138"/>
      <c r="AH108" s="25"/>
      <c r="AI108" s="25"/>
      <c r="AJ108" s="25"/>
      <c r="AK108" s="25"/>
      <c r="AL108" s="25"/>
      <c r="AM108" s="25"/>
      <c r="AN108" s="25"/>
      <c r="AO108" s="25"/>
      <c r="AP108" s="25"/>
      <c r="AQ108" s="25"/>
      <c r="AR108" s="25"/>
    </row>
    <row r="109" spans="1:44" s="1" customFormat="1" ht="14" x14ac:dyDescent="0.3">
      <c r="A109" s="25"/>
      <c r="B109" s="511" t="s">
        <v>1050</v>
      </c>
      <c r="C109" s="511"/>
      <c r="D109" s="511"/>
      <c r="E109" s="511"/>
      <c r="F109" s="511"/>
      <c r="G109" s="511"/>
      <c r="H109" s="511"/>
      <c r="I109" s="511"/>
      <c r="J109" s="511"/>
      <c r="K109" s="418"/>
      <c r="L109" s="418"/>
      <c r="M109" s="418"/>
      <c r="N109" s="26"/>
      <c r="O109" s="26"/>
      <c r="P109" s="26"/>
      <c r="Q109" s="26"/>
      <c r="R109" s="418"/>
      <c r="S109" s="418"/>
      <c r="T109" s="418"/>
      <c r="U109" s="26"/>
      <c r="V109" s="26"/>
      <c r="W109" s="26"/>
      <c r="X109" s="26"/>
      <c r="Y109" s="418"/>
      <c r="Z109" s="418"/>
      <c r="AA109" s="418"/>
      <c r="AB109" s="26"/>
      <c r="AC109" s="26"/>
      <c r="AD109" s="26"/>
      <c r="AE109" s="26"/>
      <c r="AF109" s="418"/>
      <c r="AG109" s="418"/>
      <c r="AH109" s="418"/>
      <c r="AI109" s="26"/>
      <c r="AJ109" s="26"/>
      <c r="AK109" s="26"/>
      <c r="AL109" s="26"/>
      <c r="AM109" s="25"/>
      <c r="AN109" s="25"/>
      <c r="AO109" s="25"/>
      <c r="AP109" s="25"/>
      <c r="AQ109" s="25"/>
      <c r="AR109" s="25"/>
    </row>
    <row r="110" spans="1:44" s="1" customFormat="1" ht="12.75" customHeight="1" x14ac:dyDescent="0.25">
      <c r="A110" s="25"/>
      <c r="B110" s="23"/>
      <c r="C110" s="117"/>
      <c r="D110" s="117"/>
      <c r="E110" s="117"/>
      <c r="F110" s="117"/>
      <c r="G110" s="117"/>
      <c r="H110" s="117"/>
      <c r="I110" s="138"/>
      <c r="J110" s="138"/>
      <c r="K110" s="138"/>
      <c r="L110" s="138"/>
      <c r="M110" s="138"/>
      <c r="N110" s="138"/>
      <c r="O110" s="138"/>
      <c r="P110" s="138"/>
      <c r="Q110" s="138"/>
      <c r="R110" s="117"/>
      <c r="S110" s="117"/>
      <c r="T110" s="117"/>
      <c r="U110" s="117"/>
      <c r="V110" s="117"/>
      <c r="W110" s="138"/>
      <c r="X110" s="138"/>
      <c r="Y110" s="138"/>
      <c r="Z110" s="138"/>
      <c r="AA110" s="118"/>
      <c r="AB110" s="118"/>
      <c r="AC110" s="118"/>
      <c r="AD110" s="118"/>
      <c r="AE110" s="118"/>
      <c r="AF110" s="118"/>
      <c r="AG110" s="138"/>
      <c r="AH110" s="25"/>
      <c r="AI110" s="25"/>
      <c r="AJ110" s="25"/>
      <c r="AK110" s="25"/>
      <c r="AL110" s="25"/>
      <c r="AM110" s="25"/>
      <c r="AN110" s="25"/>
      <c r="AO110" s="25"/>
      <c r="AP110" s="25"/>
      <c r="AQ110" s="25"/>
      <c r="AR110" s="25"/>
    </row>
    <row r="111" spans="1:44" s="1" customFormat="1" ht="12.75" customHeight="1" x14ac:dyDescent="0.25">
      <c r="A111" s="25"/>
      <c r="B111" s="23"/>
      <c r="C111" s="138"/>
      <c r="D111" s="118"/>
      <c r="E111" s="118"/>
      <c r="F111" s="118"/>
      <c r="G111" s="138"/>
      <c r="H111" s="131" t="s">
        <v>100</v>
      </c>
      <c r="I111" s="131"/>
      <c r="J111" s="131"/>
      <c r="K111" s="131"/>
      <c r="L111" s="131" t="s">
        <v>101</v>
      </c>
      <c r="M111" s="131"/>
      <c r="N111" s="131"/>
      <c r="O111" s="138"/>
      <c r="P111" s="138"/>
      <c r="Q111" s="138"/>
      <c r="R111" s="138"/>
      <c r="S111" s="138"/>
      <c r="T111" s="138"/>
      <c r="U111" s="138"/>
      <c r="V111" s="138"/>
      <c r="W111" s="138"/>
      <c r="X111" s="138"/>
      <c r="Y111" s="138"/>
      <c r="Z111" s="138"/>
      <c r="AA111" s="118"/>
      <c r="AB111" s="118"/>
      <c r="AC111" s="118"/>
      <c r="AD111" s="118"/>
      <c r="AE111" s="118"/>
      <c r="AF111" s="118"/>
      <c r="AG111" s="138"/>
      <c r="AH111" s="25"/>
      <c r="AI111" s="25"/>
      <c r="AJ111" s="25"/>
      <c r="AK111" s="25"/>
      <c r="AL111" s="25"/>
      <c r="AM111" s="25"/>
      <c r="AN111" s="25"/>
      <c r="AO111" s="25"/>
      <c r="AP111" s="25"/>
      <c r="AQ111" s="25"/>
      <c r="AR111" s="25"/>
    </row>
    <row r="112" spans="1:44" s="1" customFormat="1" ht="12.75" customHeight="1" x14ac:dyDescent="0.25">
      <c r="A112" s="25"/>
      <c r="B112" s="23"/>
      <c r="C112" s="138"/>
      <c r="D112" s="118"/>
      <c r="E112" s="118"/>
      <c r="F112" s="118"/>
      <c r="G112" s="133" t="s">
        <v>113</v>
      </c>
      <c r="H112" s="526"/>
      <c r="I112" s="527"/>
      <c r="J112" s="528"/>
      <c r="K112" s="133" t="s">
        <v>113</v>
      </c>
      <c r="L112" s="526"/>
      <c r="M112" s="527"/>
      <c r="N112" s="528"/>
      <c r="O112" s="138"/>
      <c r="P112" s="138"/>
      <c r="Q112" s="138"/>
      <c r="R112" s="138"/>
      <c r="S112" s="138"/>
      <c r="T112" s="138"/>
      <c r="U112" s="138"/>
      <c r="V112" s="138"/>
      <c r="W112" s="138"/>
      <c r="X112" s="138"/>
      <c r="Y112" s="138"/>
      <c r="Z112" s="138"/>
      <c r="AA112" s="118"/>
      <c r="AB112" s="118"/>
      <c r="AC112" s="118"/>
      <c r="AD112" s="118"/>
      <c r="AE112" s="118"/>
      <c r="AF112" s="118"/>
      <c r="AG112" s="138"/>
      <c r="AH112" s="25"/>
      <c r="AI112" s="25"/>
      <c r="AJ112" s="25"/>
      <c r="AK112" s="25"/>
      <c r="AL112" s="25"/>
      <c r="AM112" s="25"/>
      <c r="AN112" s="25"/>
      <c r="AO112" s="25"/>
      <c r="AP112" s="25"/>
      <c r="AQ112" s="25"/>
      <c r="AR112" s="25"/>
    </row>
    <row r="113" spans="1:44" s="1" customFormat="1" ht="12.75" customHeight="1" x14ac:dyDescent="0.25">
      <c r="A113" s="25"/>
      <c r="B113" s="118"/>
      <c r="C113" s="23" t="s">
        <v>1060</v>
      </c>
      <c r="D113" s="118"/>
      <c r="E113" s="118"/>
      <c r="F113" s="118"/>
      <c r="G113" s="118"/>
      <c r="H113" s="526"/>
      <c r="I113" s="527"/>
      <c r="J113" s="528"/>
      <c r="K113" s="133"/>
      <c r="L113" s="526"/>
      <c r="M113" s="527"/>
      <c r="N113" s="528"/>
      <c r="O113" s="138"/>
      <c r="P113" s="138"/>
      <c r="Q113" s="138"/>
      <c r="R113" s="138"/>
      <c r="S113" s="138"/>
      <c r="T113" s="138"/>
      <c r="U113" s="138"/>
      <c r="V113" s="138"/>
      <c r="W113" s="138"/>
      <c r="X113" s="138"/>
      <c r="Y113" s="138"/>
      <c r="Z113" s="138"/>
      <c r="AA113" s="118"/>
      <c r="AB113" s="118"/>
      <c r="AC113" s="118"/>
      <c r="AD113" s="118"/>
      <c r="AE113" s="118"/>
      <c r="AF113" s="118"/>
      <c r="AG113" s="138"/>
      <c r="AH113" s="25"/>
      <c r="AI113" s="25"/>
      <c r="AJ113" s="25"/>
      <c r="AK113" s="25"/>
      <c r="AL113" s="25"/>
      <c r="AM113" s="25"/>
      <c r="AN113" s="25"/>
      <c r="AO113" s="25"/>
      <c r="AP113" s="25"/>
      <c r="AQ113" s="25"/>
      <c r="AR113" s="25"/>
    </row>
    <row r="114" spans="1:44" s="1" customFormat="1" ht="12.75" customHeight="1" x14ac:dyDescent="0.25">
      <c r="A114" s="25"/>
      <c r="B114" s="23"/>
      <c r="C114" s="117"/>
      <c r="D114" s="117"/>
      <c r="E114" s="117"/>
      <c r="F114" s="117"/>
      <c r="G114" s="117"/>
      <c r="H114" s="117"/>
      <c r="I114" s="138"/>
      <c r="J114" s="138"/>
      <c r="K114" s="138"/>
      <c r="L114" s="138"/>
      <c r="M114" s="138"/>
      <c r="N114" s="138"/>
      <c r="O114" s="138"/>
      <c r="P114" s="138"/>
      <c r="Q114" s="138"/>
      <c r="R114" s="117"/>
      <c r="S114" s="117"/>
      <c r="T114" s="117"/>
      <c r="U114" s="117"/>
      <c r="V114" s="117"/>
      <c r="W114" s="138"/>
      <c r="X114" s="138"/>
      <c r="Y114" s="138"/>
      <c r="Z114" s="138"/>
      <c r="AA114" s="118"/>
      <c r="AB114" s="118"/>
      <c r="AC114" s="118"/>
      <c r="AD114" s="118"/>
      <c r="AE114" s="118"/>
      <c r="AF114" s="118"/>
      <c r="AG114" s="138"/>
      <c r="AH114" s="25"/>
      <c r="AI114" s="25"/>
      <c r="AJ114" s="25"/>
      <c r="AK114" s="25"/>
      <c r="AL114" s="25"/>
      <c r="AM114" s="25"/>
      <c r="AN114" s="25"/>
      <c r="AO114" s="25"/>
      <c r="AP114" s="25"/>
      <c r="AQ114" s="25"/>
      <c r="AR114" s="25"/>
    </row>
    <row r="115" spans="1:44" s="1" customFormat="1" ht="15" x14ac:dyDescent="0.3">
      <c r="A115" s="134" t="s">
        <v>95</v>
      </c>
      <c r="B115" s="134"/>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25"/>
    </row>
    <row r="116" spans="1:44" s="1" customFormat="1" x14ac:dyDescent="0.25">
      <c r="A116" s="228"/>
      <c r="B116" s="117"/>
      <c r="C116" s="117"/>
      <c r="D116" s="117"/>
      <c r="E116" s="117"/>
      <c r="F116" s="117"/>
      <c r="G116" s="117"/>
      <c r="H116" s="117"/>
      <c r="I116" s="138"/>
      <c r="J116" s="138"/>
      <c r="K116" s="138"/>
      <c r="L116" s="138"/>
      <c r="M116" s="138"/>
      <c r="N116" s="138"/>
      <c r="O116" s="138"/>
      <c r="P116" s="138"/>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row>
    <row r="117" spans="1:44" s="1" customFormat="1" ht="13" x14ac:dyDescent="0.3">
      <c r="A117" s="25"/>
      <c r="B117" s="23" t="s">
        <v>109</v>
      </c>
      <c r="C117" s="23"/>
      <c r="D117" s="23"/>
      <c r="E117" s="23"/>
      <c r="F117" s="23"/>
      <c r="G117" s="23"/>
      <c r="H117" s="705"/>
      <c r="I117" s="706"/>
      <c r="J117" s="706"/>
      <c r="K117" s="706"/>
      <c r="L117" s="706"/>
      <c r="M117" s="706"/>
      <c r="N117" s="706"/>
      <c r="O117" s="706"/>
      <c r="P117" s="707"/>
      <c r="Q117" s="174" t="s">
        <v>137</v>
      </c>
      <c r="R117" s="175"/>
      <c r="S117" s="17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row>
    <row r="118" spans="1:44" s="1" customFormat="1" ht="13" x14ac:dyDescent="0.3">
      <c r="A118" s="25"/>
      <c r="B118" s="23"/>
      <c r="C118" s="23"/>
      <c r="D118" s="23"/>
      <c r="E118" s="23"/>
      <c r="F118" s="23"/>
      <c r="G118" s="23"/>
      <c r="H118" s="15" t="s">
        <v>220</v>
      </c>
      <c r="I118" s="176" t="s">
        <v>59</v>
      </c>
      <c r="J118" s="177"/>
      <c r="K118" s="177"/>
      <c r="L118" s="177"/>
      <c r="M118" s="15"/>
      <c r="N118" s="176" t="s">
        <v>60</v>
      </c>
      <c r="O118" s="177"/>
      <c r="P118" s="177"/>
      <c r="Q118" s="174"/>
      <c r="R118" s="175"/>
      <c r="S118" s="17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row>
    <row r="119" spans="1:44" s="1" customFormat="1" x14ac:dyDescent="0.25">
      <c r="A119" s="25"/>
      <c r="B119" s="23"/>
      <c r="C119" s="23"/>
      <c r="D119" s="23"/>
      <c r="E119" s="133"/>
      <c r="F119" s="133"/>
      <c r="G119" s="133"/>
      <c r="H119" s="25"/>
      <c r="I119" s="130"/>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row>
    <row r="120" spans="1:44" s="1" customFormat="1" ht="13" x14ac:dyDescent="0.3">
      <c r="A120" s="25"/>
      <c r="B120" s="23" t="s">
        <v>929</v>
      </c>
      <c r="C120" s="182"/>
      <c r="D120" s="182"/>
      <c r="E120" s="182"/>
      <c r="F120" s="182"/>
      <c r="G120" s="182"/>
      <c r="H120" s="625"/>
      <c r="I120" s="626"/>
      <c r="J120" s="626"/>
      <c r="K120" s="626"/>
      <c r="L120" s="627"/>
      <c r="M120" s="132" t="s">
        <v>928</v>
      </c>
      <c r="N120" s="173"/>
      <c r="O120" s="173"/>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row>
    <row r="121" spans="1:44" s="1" customFormat="1" ht="13" x14ac:dyDescent="0.3">
      <c r="A121" s="25"/>
      <c r="B121" s="23" t="s">
        <v>108</v>
      </c>
      <c r="C121" s="23"/>
      <c r="D121" s="23"/>
      <c r="E121" s="23"/>
      <c r="F121" s="23"/>
      <c r="G121" s="23"/>
      <c r="H121" s="708"/>
      <c r="I121" s="709"/>
      <c r="J121" s="709"/>
      <c r="K121" s="709"/>
      <c r="L121" s="709"/>
      <c r="M121" s="709"/>
      <c r="N121" s="709"/>
      <c r="O121" s="710"/>
      <c r="P121" s="25"/>
      <c r="Q121" s="178"/>
      <c r="R121" s="25"/>
      <c r="S121" s="25"/>
      <c r="T121" s="25"/>
      <c r="U121" s="25"/>
      <c r="V121" s="25"/>
      <c r="W121" s="25"/>
      <c r="X121" s="25"/>
      <c r="Y121" s="25"/>
      <c r="Z121" s="25"/>
      <c r="AA121" s="25"/>
      <c r="AB121" s="25"/>
      <c r="AC121" s="25"/>
      <c r="AD121" s="25"/>
      <c r="AE121" s="25"/>
      <c r="AF121" s="25"/>
      <c r="AG121" s="25"/>
      <c r="AH121" s="25"/>
      <c r="AI121" s="149"/>
      <c r="AJ121" s="149"/>
      <c r="AK121" s="149"/>
      <c r="AL121" s="149"/>
      <c r="AM121" s="149"/>
      <c r="AN121" s="149"/>
      <c r="AO121" s="149"/>
      <c r="AP121" s="149"/>
      <c r="AQ121" s="149"/>
      <c r="AR121" s="149"/>
    </row>
    <row r="122" spans="1:44" s="1" customFormat="1" x14ac:dyDescent="0.25">
      <c r="A122" s="25"/>
      <c r="B122" s="23"/>
      <c r="C122" s="23"/>
      <c r="D122" s="23"/>
      <c r="E122" s="23"/>
      <c r="F122" s="23"/>
      <c r="G122" s="179"/>
      <c r="H122" s="179"/>
      <c r="I122" s="179"/>
      <c r="J122" s="179"/>
      <c r="K122" s="179"/>
      <c r="L122" s="179"/>
      <c r="M122" s="179"/>
      <c r="N122" s="179"/>
      <c r="O122" s="25"/>
      <c r="P122" s="178"/>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row>
    <row r="123" spans="1:44" s="1" customFormat="1" ht="13" x14ac:dyDescent="0.3">
      <c r="A123" s="25"/>
      <c r="B123" s="137" t="s">
        <v>805</v>
      </c>
      <c r="C123" s="25"/>
      <c r="D123" s="23"/>
      <c r="E123" s="23"/>
      <c r="F123" s="23"/>
      <c r="G123" s="23"/>
      <c r="H123" s="23"/>
      <c r="I123" s="25"/>
      <c r="J123" s="25"/>
      <c r="K123" s="25"/>
      <c r="L123" s="25"/>
      <c r="M123" s="133"/>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row>
    <row r="124" spans="1:44" s="1" customFormat="1" ht="13" x14ac:dyDescent="0.3">
      <c r="A124" s="25"/>
      <c r="B124" s="166" t="s">
        <v>804</v>
      </c>
      <c r="C124" s="23"/>
      <c r="D124" s="23"/>
      <c r="E124" s="23"/>
      <c r="F124" s="23"/>
      <c r="G124" s="179"/>
      <c r="H124" s="179"/>
      <c r="I124" s="179"/>
      <c r="J124" s="179"/>
      <c r="K124" s="179"/>
      <c r="L124" s="179"/>
      <c r="M124" s="179"/>
      <c r="N124" s="179"/>
      <c r="O124" s="25"/>
      <c r="P124" s="178"/>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row>
    <row r="125" spans="1:44" s="1" customFormat="1" x14ac:dyDescent="0.25">
      <c r="A125" s="25"/>
      <c r="B125" s="23"/>
      <c r="C125" s="15"/>
      <c r="D125" s="176" t="s">
        <v>1045</v>
      </c>
      <c r="E125" s="177"/>
      <c r="F125" s="23"/>
      <c r="G125" s="23"/>
      <c r="H125" s="15"/>
      <c r="I125" s="176" t="s">
        <v>61</v>
      </c>
      <c r="J125" s="177"/>
      <c r="K125" s="25"/>
      <c r="L125" s="25"/>
      <c r="M125" s="133"/>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row>
    <row r="126" spans="1:44" s="1" customFormat="1" x14ac:dyDescent="0.25">
      <c r="A126" s="25"/>
      <c r="B126" s="117"/>
      <c r="C126" s="117"/>
      <c r="D126" s="117"/>
      <c r="E126" s="117"/>
      <c r="F126" s="117"/>
      <c r="G126" s="117"/>
      <c r="H126" s="117"/>
      <c r="I126" s="138"/>
      <c r="J126" s="138"/>
      <c r="K126" s="138"/>
      <c r="L126" s="138"/>
      <c r="M126" s="138"/>
      <c r="N126" s="138"/>
      <c r="O126" s="138"/>
      <c r="P126" s="138"/>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row>
    <row r="127" spans="1:44" s="1" customFormat="1" ht="15" x14ac:dyDescent="0.3">
      <c r="A127" s="134" t="s">
        <v>892</v>
      </c>
      <c r="B127" s="134"/>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25"/>
    </row>
    <row r="128" spans="1:44" s="1" customFormat="1" x14ac:dyDescent="0.25">
      <c r="A128" s="25"/>
      <c r="B128" s="117"/>
      <c r="C128" s="117"/>
      <c r="D128" s="117"/>
      <c r="E128" s="117"/>
      <c r="F128" s="117"/>
      <c r="G128" s="117"/>
      <c r="H128" s="117"/>
      <c r="I128" s="138"/>
      <c r="J128" s="138"/>
      <c r="K128" s="138"/>
      <c r="L128" s="138"/>
      <c r="M128" s="138"/>
      <c r="N128" s="138"/>
      <c r="O128" s="138"/>
      <c r="P128" s="138"/>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row>
    <row r="129" spans="1:44" s="1" customFormat="1" x14ac:dyDescent="0.25">
      <c r="A129" s="25"/>
      <c r="B129" s="229" t="s">
        <v>954</v>
      </c>
      <c r="C129" s="117"/>
      <c r="D129" s="117"/>
      <c r="E129" s="117"/>
      <c r="F129" s="117"/>
      <c r="G129" s="117"/>
      <c r="H129" s="117"/>
      <c r="I129" s="138"/>
      <c r="J129" s="138"/>
      <c r="K129" s="138"/>
      <c r="L129" s="138"/>
      <c r="M129" s="138"/>
      <c r="N129" s="138"/>
      <c r="O129" s="138"/>
      <c r="P129" s="138"/>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row>
    <row r="130" spans="1:44" s="1" customFormat="1" x14ac:dyDescent="0.25">
      <c r="A130" s="25"/>
      <c r="B130" s="117"/>
      <c r="C130" s="15"/>
      <c r="D130" s="165" t="s">
        <v>234</v>
      </c>
      <c r="E130" s="165"/>
      <c r="F130" s="15"/>
      <c r="G130" s="165" t="s">
        <v>62</v>
      </c>
      <c r="H130" s="117"/>
      <c r="I130" s="138"/>
      <c r="J130" s="138"/>
      <c r="K130" s="138"/>
      <c r="L130" s="138"/>
      <c r="M130" s="138"/>
      <c r="N130" s="138"/>
      <c r="O130" s="138"/>
      <c r="P130" s="138"/>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row>
    <row r="131" spans="1:44" s="1" customFormat="1" x14ac:dyDescent="0.25">
      <c r="A131" s="25"/>
      <c r="B131" s="117"/>
      <c r="C131" s="117"/>
      <c r="D131" s="117"/>
      <c r="E131" s="117"/>
      <c r="F131" s="117"/>
      <c r="G131" s="117"/>
      <c r="H131" s="117"/>
      <c r="I131" s="138"/>
      <c r="J131" s="138"/>
      <c r="K131" s="138"/>
      <c r="L131" s="138"/>
      <c r="M131" s="138"/>
      <c r="N131" s="138"/>
      <c r="O131" s="138"/>
      <c r="P131" s="138"/>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row>
    <row r="132" spans="1:44" s="1" customFormat="1" ht="15" x14ac:dyDescent="0.3">
      <c r="A132" s="134" t="s">
        <v>1048</v>
      </c>
      <c r="B132" s="134"/>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25"/>
    </row>
    <row r="133" spans="1:44" s="1" customFormat="1" x14ac:dyDescent="0.25">
      <c r="A133" s="25"/>
      <c r="B133" s="117"/>
      <c r="C133" s="117"/>
      <c r="D133" s="117"/>
      <c r="E133" s="117"/>
      <c r="F133" s="117"/>
      <c r="G133" s="117"/>
      <c r="H133" s="117"/>
      <c r="I133" s="138"/>
      <c r="J133" s="138"/>
      <c r="K133" s="138"/>
      <c r="L133" s="138"/>
      <c r="M133" s="138"/>
      <c r="N133" s="138"/>
      <c r="O133" s="138"/>
      <c r="P133" s="138"/>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row>
    <row r="134" spans="1:44" s="1" customFormat="1" ht="13" x14ac:dyDescent="0.3">
      <c r="A134" s="25"/>
      <c r="B134" s="229" t="s">
        <v>1046</v>
      </c>
      <c r="C134" s="117"/>
      <c r="D134" s="117"/>
      <c r="E134" s="117"/>
      <c r="F134" s="117"/>
      <c r="G134" s="117"/>
      <c r="H134" s="117"/>
      <c r="I134" s="138"/>
      <c r="J134" s="138"/>
      <c r="K134" s="138"/>
      <c r="L134" s="138"/>
      <c r="M134" s="138"/>
      <c r="N134" s="138"/>
      <c r="O134" s="138"/>
      <c r="P134" s="138"/>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row>
    <row r="135" spans="1:44" s="1" customFormat="1" x14ac:dyDescent="0.25">
      <c r="A135" s="25"/>
      <c r="B135" s="23"/>
      <c r="C135" s="23" t="s">
        <v>1047</v>
      </c>
      <c r="D135" s="23"/>
      <c r="E135" s="23"/>
      <c r="F135" s="23"/>
      <c r="G135" s="23"/>
      <c r="H135" s="23"/>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row>
    <row r="136" spans="1:44" s="1" customFormat="1" x14ac:dyDescent="0.25">
      <c r="A136" s="25"/>
      <c r="B136" s="117"/>
      <c r="C136" s="117"/>
      <c r="D136" s="117"/>
      <c r="E136" s="117"/>
      <c r="F136" s="117"/>
      <c r="G136" s="117"/>
      <c r="H136" s="117"/>
      <c r="I136" s="138"/>
      <c r="J136" s="138"/>
      <c r="K136" s="138"/>
      <c r="L136" s="138"/>
      <c r="M136" s="138"/>
      <c r="N136" s="138"/>
      <c r="O136" s="138"/>
      <c r="P136" s="138"/>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row>
    <row r="137" spans="1:44" s="1" customFormat="1" ht="13" x14ac:dyDescent="0.3">
      <c r="A137" s="25"/>
      <c r="B137" s="137" t="s">
        <v>1049</v>
      </c>
      <c r="C137" s="117"/>
      <c r="D137" s="117"/>
      <c r="E137" s="117"/>
      <c r="F137" s="117"/>
      <c r="G137" s="117"/>
      <c r="H137" s="117"/>
      <c r="I137" s="138"/>
      <c r="J137" s="138"/>
      <c r="K137" s="138"/>
      <c r="L137" s="138"/>
      <c r="M137" s="138"/>
      <c r="N137" s="138"/>
      <c r="O137" s="138"/>
      <c r="P137" s="138"/>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row>
    <row r="138" spans="1:44" s="1" customFormat="1" x14ac:dyDescent="0.25">
      <c r="A138" s="25"/>
      <c r="B138" s="117"/>
      <c r="C138" s="117"/>
      <c r="D138" s="117"/>
      <c r="E138" s="117"/>
      <c r="F138" s="117"/>
      <c r="G138" s="117"/>
      <c r="H138" s="117"/>
      <c r="I138" s="138"/>
      <c r="J138" s="138"/>
      <c r="K138" s="138"/>
      <c r="L138" s="138"/>
      <c r="M138" s="138"/>
      <c r="N138" s="138"/>
      <c r="O138" s="138"/>
      <c r="P138" s="138"/>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row>
    <row r="139" spans="1:44" s="1" customFormat="1" ht="13" x14ac:dyDescent="0.3">
      <c r="A139" s="25"/>
      <c r="B139" s="23" t="s">
        <v>914</v>
      </c>
      <c r="C139" s="23"/>
      <c r="D139" s="23"/>
      <c r="E139" s="23"/>
      <c r="F139" s="23"/>
      <c r="G139" s="23"/>
      <c r="H139" s="23"/>
      <c r="I139" s="25"/>
      <c r="J139" s="25"/>
      <c r="K139" s="25"/>
      <c r="L139" s="25"/>
      <c r="M139" s="25"/>
      <c r="N139" s="25"/>
      <c r="O139" s="25"/>
      <c r="P139" s="25"/>
      <c r="Q139" s="25"/>
      <c r="R139" s="25"/>
      <c r="S139" s="25"/>
      <c r="T139" s="25"/>
      <c r="U139" s="23" t="s">
        <v>927</v>
      </c>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row>
    <row r="140" spans="1:44" s="1" customFormat="1" ht="13" x14ac:dyDescent="0.3">
      <c r="A140" s="25"/>
      <c r="B140" s="137" t="s">
        <v>1059</v>
      </c>
      <c r="C140" s="23"/>
      <c r="D140" s="23"/>
      <c r="E140" s="23"/>
      <c r="F140" s="23"/>
      <c r="G140" s="23"/>
      <c r="H140" s="23"/>
      <c r="I140" s="25"/>
      <c r="J140" s="25"/>
      <c r="K140" s="25"/>
      <c r="L140" s="25"/>
      <c r="M140" s="25"/>
      <c r="N140" s="25"/>
      <c r="O140" s="25"/>
      <c r="P140" s="25"/>
      <c r="Q140" s="25"/>
      <c r="R140" s="25"/>
      <c r="S140" s="25"/>
      <c r="T140" s="25"/>
      <c r="U140" s="137" t="s">
        <v>988</v>
      </c>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row>
    <row r="141" spans="1:44" s="1" customFormat="1" x14ac:dyDescent="0.25">
      <c r="A141" s="25"/>
      <c r="B141" s="15"/>
      <c r="C141" s="714">
        <v>0</v>
      </c>
      <c r="D141" s="715"/>
      <c r="E141" s="15"/>
      <c r="F141" s="716">
        <v>1400</v>
      </c>
      <c r="G141" s="717"/>
      <c r="H141" s="15"/>
      <c r="I141" s="716">
        <v>2800</v>
      </c>
      <c r="J141" s="717"/>
      <c r="K141" s="15"/>
      <c r="L141" s="25" t="s">
        <v>893</v>
      </c>
      <c r="M141" s="25"/>
      <c r="N141" s="25"/>
      <c r="O141" s="25"/>
      <c r="P141" s="25"/>
      <c r="Q141" s="712"/>
      <c r="R141" s="713"/>
      <c r="S141" s="25"/>
      <c r="T141" s="25"/>
      <c r="U141" s="15"/>
      <c r="V141" s="714">
        <v>0</v>
      </c>
      <c r="W141" s="715"/>
      <c r="X141" s="15"/>
      <c r="Y141" s="716">
        <v>1400</v>
      </c>
      <c r="Z141" s="717"/>
      <c r="AA141" s="15"/>
      <c r="AB141" s="716">
        <v>2800</v>
      </c>
      <c r="AC141" s="717"/>
      <c r="AD141" s="15"/>
      <c r="AE141" s="25" t="s">
        <v>893</v>
      </c>
      <c r="AF141" s="25"/>
      <c r="AG141" s="25"/>
      <c r="AH141" s="25"/>
      <c r="AI141" s="25"/>
      <c r="AJ141" s="712"/>
      <c r="AK141" s="713"/>
      <c r="AL141" s="25"/>
      <c r="AM141" s="25"/>
      <c r="AN141" s="25"/>
      <c r="AO141" s="25"/>
      <c r="AP141" s="25"/>
      <c r="AQ141" s="25"/>
      <c r="AR141" s="25"/>
    </row>
    <row r="142" spans="1:44" s="1" customFormat="1" x14ac:dyDescent="0.25">
      <c r="A142" s="25"/>
      <c r="B142" s="117"/>
      <c r="C142" s="117"/>
      <c r="D142" s="117"/>
      <c r="E142" s="117"/>
      <c r="F142" s="117"/>
      <c r="G142" s="117"/>
      <c r="H142" s="117"/>
      <c r="I142" s="138"/>
      <c r="J142" s="138"/>
      <c r="K142" s="138"/>
      <c r="L142" s="138"/>
      <c r="M142" s="138"/>
      <c r="N142" s="138"/>
      <c r="O142" s="138"/>
      <c r="P142" s="138"/>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row>
    <row r="143" spans="1:44" s="1" customFormat="1" ht="15" x14ac:dyDescent="0.3">
      <c r="A143" s="134" t="s">
        <v>955</v>
      </c>
      <c r="B143" s="134"/>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25"/>
    </row>
    <row r="144" spans="1:44" s="1" customFormat="1" x14ac:dyDescent="0.25">
      <c r="A144" s="228"/>
      <c r="B144" s="229" t="s">
        <v>956</v>
      </c>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row>
    <row r="145" spans="1:44" s="1" customFormat="1" x14ac:dyDescent="0.25">
      <c r="A145" s="228"/>
      <c r="B145" s="228"/>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5"/>
      <c r="AG145" s="25"/>
      <c r="AH145" s="25"/>
      <c r="AI145" s="25"/>
      <c r="AJ145" s="25"/>
      <c r="AK145" s="25"/>
      <c r="AL145" s="25"/>
      <c r="AM145" s="25"/>
      <c r="AN145" s="25"/>
      <c r="AO145" s="25"/>
      <c r="AP145" s="25"/>
      <c r="AQ145" s="25"/>
      <c r="AR145" s="25"/>
    </row>
    <row r="146" spans="1:44" s="1" customFormat="1" ht="14" x14ac:dyDescent="0.3">
      <c r="A146" s="228"/>
      <c r="B146" s="25"/>
      <c r="C146" s="23"/>
      <c r="D146" s="23"/>
      <c r="E146" s="23"/>
      <c r="F146" s="230" t="s">
        <v>100</v>
      </c>
      <c r="G146" s="230"/>
      <c r="H146" s="167"/>
      <c r="I146" s="231"/>
      <c r="J146" s="25"/>
      <c r="K146" s="25"/>
      <c r="L146" s="25"/>
      <c r="M146" s="25"/>
      <c r="N146" s="25"/>
      <c r="O146" s="25"/>
      <c r="P146" s="25"/>
      <c r="Q146" s="25"/>
      <c r="R146" s="25"/>
      <c r="S146" s="25"/>
      <c r="T146" s="25"/>
      <c r="U146" s="25"/>
      <c r="V146" s="230" t="s">
        <v>101</v>
      </c>
      <c r="W146" s="160"/>
      <c r="X146" s="23"/>
      <c r="Y146" s="25"/>
      <c r="Z146" s="25"/>
      <c r="AA146" s="25"/>
      <c r="AB146" s="25"/>
      <c r="AC146" s="25"/>
      <c r="AD146" s="25"/>
      <c r="AE146" s="25"/>
      <c r="AF146" s="25"/>
      <c r="AG146" s="25"/>
      <c r="AH146" s="25"/>
      <c r="AI146" s="25"/>
      <c r="AJ146" s="25"/>
      <c r="AK146" s="25"/>
      <c r="AL146" s="25"/>
      <c r="AM146" s="25"/>
      <c r="AN146" s="25"/>
      <c r="AO146" s="25"/>
      <c r="AP146" s="25"/>
      <c r="AQ146" s="25"/>
      <c r="AR146" s="25"/>
    </row>
    <row r="147" spans="1:44" s="1" customFormat="1" ht="13" x14ac:dyDescent="0.3">
      <c r="A147" s="229"/>
      <c r="B147" s="233" t="s">
        <v>378</v>
      </c>
      <c r="C147" s="233"/>
      <c r="D147" s="233"/>
      <c r="E147" s="233"/>
      <c r="F147" s="233"/>
      <c r="G147" s="233"/>
      <c r="H147" s="234"/>
      <c r="I147" s="605" t="s">
        <v>3</v>
      </c>
      <c r="J147" s="605"/>
      <c r="K147" s="605"/>
      <c r="L147" s="605"/>
      <c r="M147" s="235"/>
      <c r="N147" s="25"/>
      <c r="O147" s="25"/>
      <c r="P147" s="25"/>
      <c r="Q147" s="25"/>
      <c r="R147" s="233" t="s">
        <v>378</v>
      </c>
      <c r="S147" s="233"/>
      <c r="T147" s="233"/>
      <c r="U147" s="233"/>
      <c r="V147" s="233"/>
      <c r="W147" s="233"/>
      <c r="X147" s="234"/>
      <c r="Y147" s="605" t="s">
        <v>3</v>
      </c>
      <c r="Z147" s="605"/>
      <c r="AA147" s="605"/>
      <c r="AB147" s="605"/>
      <c r="AC147" s="235"/>
      <c r="AD147" s="25"/>
      <c r="AE147" s="25"/>
      <c r="AF147" s="25"/>
      <c r="AG147" s="25"/>
      <c r="AH147" s="25"/>
      <c r="AI147" s="25"/>
      <c r="AJ147" s="25"/>
      <c r="AK147" s="25"/>
      <c r="AL147" s="25"/>
      <c r="AM147" s="25"/>
      <c r="AN147" s="25"/>
      <c r="AO147" s="25"/>
      <c r="AP147" s="25"/>
      <c r="AQ147" s="25"/>
      <c r="AR147" s="25"/>
    </row>
    <row r="148" spans="1:44" s="1" customFormat="1" ht="13" x14ac:dyDescent="0.3">
      <c r="A148" s="25"/>
      <c r="B148" s="606" t="s">
        <v>4</v>
      </c>
      <c r="C148" s="606"/>
      <c r="D148" s="534" t="s">
        <v>5</v>
      </c>
      <c r="E148" s="534"/>
      <c r="F148" s="534"/>
      <c r="G148" s="534"/>
      <c r="H148" s="605" t="s">
        <v>6</v>
      </c>
      <c r="I148" s="605"/>
      <c r="J148" s="605"/>
      <c r="K148" s="605"/>
      <c r="L148" s="605"/>
      <c r="M148" s="605"/>
      <c r="N148" s="25" t="s">
        <v>343</v>
      </c>
      <c r="O148" s="25"/>
      <c r="P148" s="226"/>
      <c r="Q148" s="25"/>
      <c r="R148" s="606" t="s">
        <v>4</v>
      </c>
      <c r="S148" s="606"/>
      <c r="T148" s="534" t="s">
        <v>5</v>
      </c>
      <c r="U148" s="534"/>
      <c r="V148" s="534"/>
      <c r="W148" s="534"/>
      <c r="X148" s="605" t="s">
        <v>6</v>
      </c>
      <c r="Y148" s="605"/>
      <c r="Z148" s="605"/>
      <c r="AA148" s="605"/>
      <c r="AB148" s="605"/>
      <c r="AC148" s="605"/>
      <c r="AD148" s="25" t="s">
        <v>343</v>
      </c>
      <c r="AE148" s="25"/>
      <c r="AF148" s="226"/>
      <c r="AG148" s="25"/>
      <c r="AH148" s="25"/>
      <c r="AI148" s="25"/>
      <c r="AJ148" s="25"/>
      <c r="AK148" s="25"/>
      <c r="AL148" s="25"/>
      <c r="AM148" s="25"/>
      <c r="AN148" s="25"/>
      <c r="AO148" s="25"/>
      <c r="AP148" s="25"/>
      <c r="AQ148" s="25"/>
      <c r="AR148" s="25"/>
    </row>
    <row r="149" spans="1:44" s="1" customFormat="1" x14ac:dyDescent="0.25">
      <c r="A149" s="25"/>
      <c r="B149" s="569">
        <v>1</v>
      </c>
      <c r="C149" s="570"/>
      <c r="D149" s="571">
        <v>44301</v>
      </c>
      <c r="E149" s="572"/>
      <c r="F149" s="572"/>
      <c r="G149" s="573"/>
      <c r="H149" s="180"/>
      <c r="I149" s="536"/>
      <c r="J149" s="537"/>
      <c r="K149" s="537"/>
      <c r="L149" s="538"/>
      <c r="M149" s="180" t="s">
        <v>113</v>
      </c>
      <c r="N149" s="539"/>
      <c r="O149" s="540"/>
      <c r="P149" s="541"/>
      <c r="Q149" s="226"/>
      <c r="R149" s="569">
        <v>1</v>
      </c>
      <c r="S149" s="570"/>
      <c r="T149" s="571">
        <v>44301</v>
      </c>
      <c r="U149" s="572"/>
      <c r="V149" s="572"/>
      <c r="W149" s="573"/>
      <c r="X149" s="180"/>
      <c r="Y149" s="536"/>
      <c r="Z149" s="537"/>
      <c r="AA149" s="537"/>
      <c r="AB149" s="538"/>
      <c r="AC149" s="180" t="s">
        <v>113</v>
      </c>
      <c r="AD149" s="539"/>
      <c r="AE149" s="540"/>
      <c r="AF149" s="541"/>
      <c r="AG149" s="25"/>
      <c r="AH149" s="25"/>
      <c r="AI149" s="25"/>
      <c r="AJ149" s="25"/>
      <c r="AK149" s="25"/>
      <c r="AL149" s="25"/>
      <c r="AM149" s="25"/>
      <c r="AN149" s="25"/>
      <c r="AO149" s="25"/>
      <c r="AP149" s="25"/>
      <c r="AQ149" s="25"/>
      <c r="AR149" s="25"/>
    </row>
    <row r="150" spans="1:44" s="1" customFormat="1" x14ac:dyDescent="0.25">
      <c r="A150" s="25"/>
      <c r="B150" s="569">
        <v>2</v>
      </c>
      <c r="C150" s="570"/>
      <c r="D150" s="571">
        <v>44362</v>
      </c>
      <c r="E150" s="572"/>
      <c r="F150" s="572"/>
      <c r="G150" s="573"/>
      <c r="H150" s="25"/>
      <c r="I150" s="583"/>
      <c r="J150" s="584"/>
      <c r="K150" s="584"/>
      <c r="L150" s="585"/>
      <c r="M150" s="180" t="s">
        <v>113</v>
      </c>
      <c r="N150" s="539"/>
      <c r="O150" s="540"/>
      <c r="P150" s="541"/>
      <c r="Q150" s="226"/>
      <c r="R150" s="569">
        <v>2</v>
      </c>
      <c r="S150" s="570"/>
      <c r="T150" s="571">
        <v>44362</v>
      </c>
      <c r="U150" s="572"/>
      <c r="V150" s="572"/>
      <c r="W150" s="573"/>
      <c r="X150" s="180"/>
      <c r="Y150" s="536"/>
      <c r="Z150" s="537"/>
      <c r="AA150" s="537"/>
      <c r="AB150" s="538"/>
      <c r="AC150" s="180" t="s">
        <v>113</v>
      </c>
      <c r="AD150" s="539"/>
      <c r="AE150" s="540"/>
      <c r="AF150" s="541"/>
      <c r="AG150" s="25"/>
      <c r="AH150" s="25"/>
      <c r="AI150" s="25"/>
      <c r="AJ150" s="25"/>
      <c r="AK150" s="25"/>
      <c r="AL150" s="25"/>
      <c r="AM150" s="25"/>
      <c r="AN150" s="25"/>
      <c r="AO150" s="25"/>
      <c r="AP150" s="25"/>
      <c r="AQ150" s="25"/>
      <c r="AR150" s="25"/>
    </row>
    <row r="151" spans="1:44" s="1" customFormat="1" x14ac:dyDescent="0.25">
      <c r="A151" s="25"/>
      <c r="B151" s="586">
        <v>3</v>
      </c>
      <c r="C151" s="587"/>
      <c r="D151" s="571">
        <v>44454</v>
      </c>
      <c r="E151" s="572"/>
      <c r="F151" s="572"/>
      <c r="G151" s="573"/>
      <c r="H151" s="25"/>
      <c r="I151" s="583"/>
      <c r="J151" s="584"/>
      <c r="K151" s="584"/>
      <c r="L151" s="585"/>
      <c r="M151" s="180" t="s">
        <v>113</v>
      </c>
      <c r="N151" s="539"/>
      <c r="O151" s="540"/>
      <c r="P151" s="541"/>
      <c r="Q151" s="226"/>
      <c r="R151" s="569">
        <v>3</v>
      </c>
      <c r="S151" s="570"/>
      <c r="T151" s="571">
        <v>44454</v>
      </c>
      <c r="U151" s="572"/>
      <c r="V151" s="572"/>
      <c r="W151" s="573"/>
      <c r="X151" s="180"/>
      <c r="Y151" s="536"/>
      <c r="Z151" s="537"/>
      <c r="AA151" s="537"/>
      <c r="AB151" s="538"/>
      <c r="AC151" s="180" t="s">
        <v>113</v>
      </c>
      <c r="AD151" s="539"/>
      <c r="AE151" s="540"/>
      <c r="AF151" s="541"/>
      <c r="AG151" s="25"/>
      <c r="AH151" s="25"/>
      <c r="AI151" s="25"/>
      <c r="AJ151" s="25"/>
      <c r="AK151" s="25"/>
      <c r="AL151" s="25"/>
      <c r="AM151" s="25"/>
      <c r="AN151" s="25"/>
      <c r="AO151" s="25"/>
      <c r="AP151" s="25"/>
      <c r="AQ151" s="25"/>
      <c r="AR151" s="25"/>
    </row>
    <row r="152" spans="1:44" s="1" customFormat="1" x14ac:dyDescent="0.25">
      <c r="A152" s="25"/>
      <c r="B152" s="569">
        <v>4</v>
      </c>
      <c r="C152" s="570"/>
      <c r="D152" s="571">
        <v>44579</v>
      </c>
      <c r="E152" s="572"/>
      <c r="F152" s="572"/>
      <c r="G152" s="573"/>
      <c r="H152" s="180"/>
      <c r="I152" s="583"/>
      <c r="J152" s="584"/>
      <c r="K152" s="584"/>
      <c r="L152" s="585"/>
      <c r="M152" s="180" t="s">
        <v>113</v>
      </c>
      <c r="N152" s="539"/>
      <c r="O152" s="540"/>
      <c r="P152" s="541"/>
      <c r="Q152" s="226"/>
      <c r="R152" s="569">
        <v>4</v>
      </c>
      <c r="S152" s="570"/>
      <c r="T152" s="571">
        <v>44579</v>
      </c>
      <c r="U152" s="572"/>
      <c r="V152" s="572"/>
      <c r="W152" s="573"/>
      <c r="X152" s="180"/>
      <c r="Y152" s="536"/>
      <c r="Z152" s="537"/>
      <c r="AA152" s="537"/>
      <c r="AB152" s="538"/>
      <c r="AC152" s="180" t="s">
        <v>113</v>
      </c>
      <c r="AD152" s="539"/>
      <c r="AE152" s="540"/>
      <c r="AF152" s="541"/>
      <c r="AG152" s="25"/>
      <c r="AH152" s="25"/>
      <c r="AI152" s="25"/>
      <c r="AJ152" s="25"/>
      <c r="AK152" s="25"/>
      <c r="AL152" s="25"/>
      <c r="AM152" s="25"/>
      <c r="AN152" s="25"/>
      <c r="AO152" s="25"/>
      <c r="AP152" s="25"/>
      <c r="AQ152" s="25"/>
      <c r="AR152" s="25"/>
    </row>
    <row r="153" spans="1:44" s="1" customFormat="1" x14ac:dyDescent="0.25">
      <c r="A153" s="25"/>
      <c r="B153" s="372"/>
      <c r="C153" s="372"/>
      <c r="D153" s="236"/>
      <c r="E153" s="236"/>
      <c r="F153" s="236"/>
      <c r="G153" s="236"/>
      <c r="H153" s="237"/>
      <c r="I153" s="237"/>
      <c r="J153" s="237"/>
      <c r="K153" s="237"/>
      <c r="L153" s="232"/>
      <c r="M153" s="232"/>
      <c r="N153" s="133"/>
      <c r="O153" s="133"/>
      <c r="P153" s="133"/>
      <c r="Q153" s="226"/>
      <c r="R153" s="372"/>
      <c r="S153" s="372"/>
      <c r="T153" s="236"/>
      <c r="U153" s="236"/>
      <c r="V153" s="236"/>
      <c r="W153" s="236"/>
      <c r="X153" s="237"/>
      <c r="Y153" s="237"/>
      <c r="Z153" s="237"/>
      <c r="AA153" s="237"/>
      <c r="AB153" s="232"/>
      <c r="AC153" s="232"/>
      <c r="AD153" s="133"/>
      <c r="AE153" s="133"/>
      <c r="AF153" s="133"/>
      <c r="AG153" s="25"/>
      <c r="AH153" s="25"/>
      <c r="AI153" s="25"/>
      <c r="AJ153" s="25"/>
      <c r="AK153" s="25"/>
      <c r="AL153" s="25"/>
      <c r="AM153" s="25"/>
      <c r="AN153" s="25"/>
      <c r="AO153" s="25"/>
      <c r="AP153" s="25"/>
      <c r="AQ153" s="25"/>
      <c r="AR153" s="25"/>
    </row>
    <row r="154" spans="1:44" s="1" customFormat="1" x14ac:dyDescent="0.25">
      <c r="A154" s="25"/>
      <c r="B154" s="233" t="s">
        <v>7</v>
      </c>
      <c r="C154" s="233"/>
      <c r="D154" s="233"/>
      <c r="E154" s="614" t="s">
        <v>114</v>
      </c>
      <c r="F154" s="615"/>
      <c r="G154" s="615"/>
      <c r="H154" s="616"/>
      <c r="I154" s="237"/>
      <c r="J154" s="237"/>
      <c r="K154" s="237"/>
      <c r="L154" s="232"/>
      <c r="M154" s="232"/>
      <c r="N154" s="133"/>
      <c r="O154" s="133"/>
      <c r="P154" s="133"/>
      <c r="Q154" s="226"/>
      <c r="R154" s="233" t="s">
        <v>7</v>
      </c>
      <c r="S154" s="233"/>
      <c r="T154" s="233"/>
      <c r="U154" s="614" t="s">
        <v>114</v>
      </c>
      <c r="V154" s="615"/>
      <c r="W154" s="615"/>
      <c r="X154" s="616"/>
      <c r="Y154" s="237"/>
      <c r="Z154" s="237"/>
      <c r="AA154" s="237"/>
      <c r="AB154" s="232"/>
      <c r="AC154" s="232"/>
      <c r="AD154" s="133"/>
      <c r="AE154" s="133"/>
      <c r="AF154" s="133"/>
      <c r="AG154" s="25"/>
      <c r="AH154" s="25"/>
      <c r="AI154" s="25"/>
      <c r="AJ154" s="25"/>
      <c r="AK154" s="25"/>
      <c r="AL154" s="25"/>
      <c r="AM154" s="25"/>
      <c r="AN154" s="25"/>
      <c r="AO154" s="25"/>
      <c r="AP154" s="25"/>
      <c r="AQ154" s="25"/>
      <c r="AR154" s="25"/>
    </row>
    <row r="155" spans="1:44" s="1" customFormat="1" ht="12.75" customHeight="1" x14ac:dyDescent="0.25">
      <c r="A155" s="25"/>
      <c r="B155" s="569">
        <v>1</v>
      </c>
      <c r="C155" s="570"/>
      <c r="D155" s="571">
        <v>44301</v>
      </c>
      <c r="E155" s="572"/>
      <c r="F155" s="572"/>
      <c r="G155" s="573"/>
      <c r="H155" s="180"/>
      <c r="I155" s="536"/>
      <c r="J155" s="537"/>
      <c r="K155" s="537"/>
      <c r="L155" s="538"/>
      <c r="M155" s="180" t="s">
        <v>113</v>
      </c>
      <c r="N155" s="539"/>
      <c r="O155" s="540"/>
      <c r="P155" s="541"/>
      <c r="Q155" s="226"/>
      <c r="R155" s="569">
        <v>1</v>
      </c>
      <c r="S155" s="570"/>
      <c r="T155" s="571">
        <v>44301</v>
      </c>
      <c r="U155" s="572"/>
      <c r="V155" s="572"/>
      <c r="W155" s="573"/>
      <c r="X155" s="180"/>
      <c r="Y155" s="536"/>
      <c r="Z155" s="537"/>
      <c r="AA155" s="537"/>
      <c r="AB155" s="538"/>
      <c r="AC155" s="180" t="s">
        <v>113</v>
      </c>
      <c r="AD155" s="539"/>
      <c r="AE155" s="540"/>
      <c r="AF155" s="541"/>
      <c r="AG155" s="25"/>
      <c r="AH155" s="25"/>
      <c r="AI155" s="25"/>
      <c r="AJ155" s="25"/>
      <c r="AK155" s="25"/>
      <c r="AL155" s="25"/>
      <c r="AM155" s="25"/>
      <c r="AN155" s="25"/>
      <c r="AO155" s="25"/>
      <c r="AP155" s="25"/>
      <c r="AQ155" s="25"/>
      <c r="AR155" s="25"/>
    </row>
    <row r="156" spans="1:44" s="1" customFormat="1" x14ac:dyDescent="0.25">
      <c r="A156" s="25"/>
      <c r="B156" s="569">
        <v>2</v>
      </c>
      <c r="C156" s="570"/>
      <c r="D156" s="571">
        <v>44362</v>
      </c>
      <c r="E156" s="572"/>
      <c r="F156" s="572"/>
      <c r="G156" s="573"/>
      <c r="H156" s="180"/>
      <c r="I156" s="536"/>
      <c r="J156" s="537"/>
      <c r="K156" s="537"/>
      <c r="L156" s="538"/>
      <c r="M156" s="180" t="s">
        <v>113</v>
      </c>
      <c r="N156" s="539"/>
      <c r="O156" s="540"/>
      <c r="P156" s="541"/>
      <c r="Q156" s="226"/>
      <c r="R156" s="569">
        <v>2</v>
      </c>
      <c r="S156" s="570"/>
      <c r="T156" s="571">
        <v>44362</v>
      </c>
      <c r="U156" s="572"/>
      <c r="V156" s="572"/>
      <c r="W156" s="573"/>
      <c r="X156" s="180"/>
      <c r="Y156" s="536"/>
      <c r="Z156" s="537"/>
      <c r="AA156" s="537"/>
      <c r="AB156" s="538"/>
      <c r="AC156" s="180" t="s">
        <v>113</v>
      </c>
      <c r="AD156" s="539"/>
      <c r="AE156" s="540"/>
      <c r="AF156" s="541"/>
      <c r="AG156" s="25"/>
      <c r="AH156" s="25"/>
      <c r="AI156" s="25"/>
      <c r="AJ156" s="25"/>
      <c r="AK156" s="25"/>
      <c r="AL156" s="25"/>
      <c r="AM156" s="25"/>
      <c r="AN156" s="25"/>
      <c r="AO156" s="25"/>
      <c r="AP156" s="25"/>
      <c r="AQ156" s="25"/>
      <c r="AR156" s="25"/>
    </row>
    <row r="157" spans="1:44" s="1" customFormat="1" x14ac:dyDescent="0.25">
      <c r="A157" s="25"/>
      <c r="B157" s="569">
        <v>3</v>
      </c>
      <c r="C157" s="570"/>
      <c r="D157" s="571">
        <v>44454</v>
      </c>
      <c r="E157" s="572"/>
      <c r="F157" s="572"/>
      <c r="G157" s="573"/>
      <c r="H157" s="180"/>
      <c r="I157" s="536"/>
      <c r="J157" s="537"/>
      <c r="K157" s="537"/>
      <c r="L157" s="538"/>
      <c r="M157" s="180" t="s">
        <v>113</v>
      </c>
      <c r="N157" s="539"/>
      <c r="O157" s="540"/>
      <c r="P157" s="541"/>
      <c r="Q157" s="226"/>
      <c r="R157" s="569">
        <v>3</v>
      </c>
      <c r="S157" s="570"/>
      <c r="T157" s="571">
        <v>44454</v>
      </c>
      <c r="U157" s="572"/>
      <c r="V157" s="572"/>
      <c r="W157" s="573"/>
      <c r="X157" s="180"/>
      <c r="Y157" s="536"/>
      <c r="Z157" s="537"/>
      <c r="AA157" s="537"/>
      <c r="AB157" s="538"/>
      <c r="AC157" s="180" t="s">
        <v>113</v>
      </c>
      <c r="AD157" s="539"/>
      <c r="AE157" s="540"/>
      <c r="AF157" s="541"/>
      <c r="AG157" s="25"/>
      <c r="AH157" s="25"/>
      <c r="AI157" s="25"/>
      <c r="AJ157" s="25"/>
      <c r="AK157" s="25"/>
      <c r="AL157" s="25"/>
      <c r="AM157" s="25"/>
      <c r="AN157" s="25"/>
      <c r="AO157" s="25"/>
      <c r="AP157" s="25"/>
      <c r="AQ157" s="25"/>
      <c r="AR157" s="25"/>
    </row>
    <row r="158" spans="1:44" s="1" customFormat="1" ht="12.75" customHeight="1" x14ac:dyDescent="0.25">
      <c r="A158" s="25"/>
      <c r="B158" s="569">
        <v>4</v>
      </c>
      <c r="C158" s="570"/>
      <c r="D158" s="571">
        <v>44579</v>
      </c>
      <c r="E158" s="572"/>
      <c r="F158" s="572"/>
      <c r="G158" s="573"/>
      <c r="H158" s="180"/>
      <c r="I158" s="536"/>
      <c r="J158" s="537"/>
      <c r="K158" s="537"/>
      <c r="L158" s="538"/>
      <c r="M158" s="180" t="s">
        <v>113</v>
      </c>
      <c r="N158" s="539"/>
      <c r="O158" s="540"/>
      <c r="P158" s="541"/>
      <c r="Q158" s="226"/>
      <c r="R158" s="569">
        <v>4</v>
      </c>
      <c r="S158" s="570"/>
      <c r="T158" s="571">
        <v>44579</v>
      </c>
      <c r="U158" s="572"/>
      <c r="V158" s="572"/>
      <c r="W158" s="573"/>
      <c r="X158" s="180"/>
      <c r="Y158" s="536"/>
      <c r="Z158" s="537"/>
      <c r="AA158" s="537"/>
      <c r="AB158" s="538"/>
      <c r="AC158" s="180" t="s">
        <v>113</v>
      </c>
      <c r="AD158" s="539"/>
      <c r="AE158" s="540"/>
      <c r="AF158" s="541"/>
      <c r="AG158" s="25"/>
      <c r="AH158" s="25"/>
      <c r="AI158" s="25"/>
      <c r="AJ158" s="25"/>
      <c r="AK158" s="25"/>
      <c r="AL158" s="25"/>
      <c r="AM158" s="25"/>
      <c r="AN158" s="25"/>
      <c r="AO158" s="25"/>
      <c r="AP158" s="25"/>
      <c r="AQ158" s="25"/>
      <c r="AR158" s="25"/>
    </row>
    <row r="159" spans="1:44" s="1" customFormat="1" ht="15.75" customHeight="1" x14ac:dyDescent="0.25">
      <c r="A159" s="25"/>
      <c r="B159" s="372"/>
      <c r="C159" s="372"/>
      <c r="D159" s="236"/>
      <c r="E159" s="236"/>
      <c r="F159" s="236"/>
      <c r="G159" s="236"/>
      <c r="H159" s="237"/>
      <c r="I159" s="237"/>
      <c r="J159" s="237"/>
      <c r="K159" s="237"/>
      <c r="L159" s="232"/>
      <c r="M159" s="232"/>
      <c r="N159" s="133"/>
      <c r="O159" s="133"/>
      <c r="P159" s="133"/>
      <c r="Q159" s="226"/>
      <c r="R159" s="372"/>
      <c r="S159" s="372"/>
      <c r="T159" s="236"/>
      <c r="U159" s="236"/>
      <c r="V159" s="236"/>
      <c r="W159" s="236"/>
      <c r="X159" s="237"/>
      <c r="Y159" s="237"/>
      <c r="Z159" s="237"/>
      <c r="AA159" s="237"/>
      <c r="AB159" s="232"/>
      <c r="AC159" s="232"/>
      <c r="AD159" s="133"/>
      <c r="AE159" s="133"/>
      <c r="AF159" s="133"/>
      <c r="AG159" s="25"/>
      <c r="AH159" s="25"/>
      <c r="AI159" s="25"/>
      <c r="AJ159" s="25"/>
      <c r="AK159" s="25"/>
      <c r="AL159" s="25"/>
      <c r="AM159" s="25"/>
      <c r="AN159" s="25"/>
      <c r="AO159" s="25"/>
      <c r="AP159" s="25"/>
      <c r="AQ159" s="25"/>
      <c r="AR159" s="25"/>
    </row>
    <row r="160" spans="1:44" s="1" customFormat="1" ht="15" x14ac:dyDescent="0.3">
      <c r="A160" s="134" t="s">
        <v>594</v>
      </c>
      <c r="B160" s="134"/>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25"/>
    </row>
    <row r="161" spans="1:44" s="1" customFormat="1" ht="12.75" customHeight="1" x14ac:dyDescent="0.3">
      <c r="A161" s="25"/>
      <c r="B161" s="132"/>
      <c r="C161" s="117"/>
      <c r="D161" s="23"/>
      <c r="E161" s="23"/>
      <c r="F161" s="23"/>
      <c r="G161" s="23"/>
      <c r="H161" s="23"/>
      <c r="I161" s="25"/>
      <c r="J161" s="133"/>
      <c r="K161" s="120"/>
      <c r="L161" s="120"/>
      <c r="M161" s="120"/>
      <c r="N161" s="25"/>
      <c r="O161" s="120"/>
      <c r="P161" s="120"/>
      <c r="Q161" s="120"/>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row>
    <row r="162" spans="1:44" s="1" customFormat="1" ht="12.75" customHeight="1" x14ac:dyDescent="0.3">
      <c r="A162" s="25"/>
      <c r="B162" s="149" t="s">
        <v>864</v>
      </c>
      <c r="C162" s="117"/>
      <c r="D162" s="23"/>
      <c r="E162" s="23"/>
      <c r="F162" s="23"/>
      <c r="G162" s="23"/>
      <c r="H162" s="23"/>
      <c r="I162" s="25"/>
      <c r="J162" s="133"/>
      <c r="K162" s="120"/>
      <c r="L162" s="120"/>
      <c r="M162" s="120"/>
      <c r="N162" s="25"/>
      <c r="O162" s="120"/>
      <c r="P162" s="120"/>
      <c r="Q162" s="120"/>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row>
    <row r="163" spans="1:44" s="1" customFormat="1" ht="12.75" customHeight="1" x14ac:dyDescent="0.3">
      <c r="A163" s="25"/>
      <c r="B163" s="149" t="s">
        <v>811</v>
      </c>
      <c r="C163" s="117"/>
      <c r="D163" s="23"/>
      <c r="E163" s="23"/>
      <c r="F163" s="23"/>
      <c r="G163" s="23"/>
      <c r="H163" s="23"/>
      <c r="I163" s="25"/>
      <c r="J163" s="133"/>
      <c r="K163" s="120"/>
      <c r="L163" s="120"/>
      <c r="M163" s="120"/>
      <c r="N163" s="25"/>
      <c r="O163" s="120"/>
      <c r="P163" s="120"/>
      <c r="Q163" s="120"/>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row>
    <row r="164" spans="1:44" s="1" customFormat="1" ht="12.75" customHeight="1" x14ac:dyDescent="0.3">
      <c r="A164" s="25"/>
      <c r="B164" s="132"/>
      <c r="C164" s="117"/>
      <c r="D164" s="23"/>
      <c r="E164" s="23"/>
      <c r="F164" s="23"/>
      <c r="G164" s="23"/>
      <c r="H164" s="23"/>
      <c r="I164" s="25"/>
      <c r="J164" s="133"/>
      <c r="K164" s="120"/>
      <c r="L164" s="120"/>
      <c r="M164" s="120"/>
      <c r="N164" s="25"/>
      <c r="O164" s="120"/>
      <c r="P164" s="120"/>
      <c r="Q164" s="120"/>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row>
    <row r="165" spans="1:44" s="1" customFormat="1" ht="15" x14ac:dyDescent="0.3">
      <c r="A165" s="25"/>
      <c r="B165" s="36" t="s">
        <v>590</v>
      </c>
      <c r="C165" s="34"/>
      <c r="D165" s="34"/>
      <c r="E165" s="34"/>
      <c r="F165" s="34"/>
      <c r="G165" s="34"/>
      <c r="H165" s="34"/>
      <c r="I165" s="34"/>
      <c r="J165" s="34"/>
      <c r="K165" s="34"/>
      <c r="L165" s="34"/>
      <c r="M165" s="34"/>
      <c r="N165" s="34"/>
      <c r="O165" s="34"/>
      <c r="P165" s="34"/>
      <c r="Q165" s="34"/>
      <c r="R165" s="34"/>
      <c r="S165" s="34"/>
      <c r="T165" s="34"/>
      <c r="U165" s="34"/>
      <c r="V165" s="34"/>
      <c r="W165" s="34"/>
      <c r="X165" s="25"/>
      <c r="Y165" s="25"/>
      <c r="Z165" s="25"/>
      <c r="AA165" s="25"/>
      <c r="AB165" s="25"/>
      <c r="AC165" s="25"/>
      <c r="AD165" s="25"/>
      <c r="AE165" s="25"/>
      <c r="AF165" s="25"/>
      <c r="AG165" s="25"/>
      <c r="AH165" s="25"/>
      <c r="AI165" s="25"/>
      <c r="AJ165" s="25"/>
      <c r="AK165" s="25"/>
      <c r="AL165" s="25"/>
      <c r="AM165" s="25"/>
      <c r="AN165" s="25"/>
      <c r="AO165" s="25"/>
      <c r="AP165" s="25"/>
      <c r="AQ165" s="25"/>
      <c r="AR165" s="25"/>
    </row>
    <row r="166" spans="1:44" s="1" customFormat="1" ht="12.75" customHeight="1" x14ac:dyDescent="0.3">
      <c r="A166" s="25"/>
      <c r="B166" s="132"/>
      <c r="C166" s="117"/>
      <c r="D166" s="23"/>
      <c r="E166" s="23"/>
      <c r="F166" s="23"/>
      <c r="G166" s="23"/>
      <c r="H166" s="23"/>
      <c r="I166" s="25"/>
      <c r="J166" s="133"/>
      <c r="K166" s="120"/>
      <c r="L166" s="120"/>
      <c r="M166" s="120"/>
      <c r="N166" s="25"/>
      <c r="O166" s="120"/>
      <c r="P166" s="120"/>
      <c r="Q166" s="120"/>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row>
    <row r="167" spans="1:44" s="1" customFormat="1" ht="12.75" customHeight="1" x14ac:dyDescent="0.3">
      <c r="A167" s="25"/>
      <c r="B167" s="137" t="s">
        <v>183</v>
      </c>
      <c r="C167" s="23"/>
      <c r="D167" s="23"/>
      <c r="E167" s="23"/>
      <c r="F167" s="23"/>
      <c r="G167" s="23"/>
      <c r="H167" s="23"/>
      <c r="I167" s="25"/>
      <c r="J167" s="133" t="s">
        <v>113</v>
      </c>
      <c r="K167" s="580"/>
      <c r="L167" s="581"/>
      <c r="M167" s="582"/>
      <c r="N167" s="131" t="s">
        <v>591</v>
      </c>
      <c r="O167" s="131"/>
      <c r="P167" s="131"/>
      <c r="Q167" s="131"/>
      <c r="R167" s="131"/>
      <c r="S167" s="131"/>
      <c r="T167" s="131"/>
      <c r="U167" s="131"/>
      <c r="V167" s="23"/>
      <c r="W167" s="23"/>
      <c r="X167" s="23"/>
      <c r="Y167" s="23"/>
      <c r="Z167" s="23"/>
      <c r="AA167" s="23"/>
      <c r="AB167" s="23"/>
      <c r="AC167" s="23"/>
      <c r="AD167" s="23"/>
      <c r="AE167" s="23"/>
      <c r="AF167" s="23"/>
      <c r="AG167" s="23"/>
      <c r="AH167" s="25"/>
      <c r="AI167" s="25"/>
      <c r="AJ167" s="25"/>
      <c r="AK167" s="25"/>
      <c r="AL167" s="25"/>
      <c r="AM167" s="25"/>
      <c r="AN167" s="25"/>
      <c r="AO167" s="25"/>
      <c r="AP167" s="25"/>
      <c r="AQ167" s="25"/>
      <c r="AR167" s="25"/>
    </row>
    <row r="168" spans="1:44" s="1" customFormat="1" ht="12.75" customHeight="1" x14ac:dyDescent="0.3">
      <c r="A168" s="25"/>
      <c r="B168" s="132" t="s">
        <v>906</v>
      </c>
      <c r="C168" s="117"/>
      <c r="D168" s="23"/>
      <c r="E168" s="23"/>
      <c r="F168" s="23"/>
      <c r="G168" s="23"/>
      <c r="H168" s="23"/>
      <c r="I168" s="25"/>
      <c r="J168" s="133"/>
      <c r="K168" s="120"/>
      <c r="L168" s="120"/>
      <c r="M168" s="120"/>
      <c r="N168" s="25"/>
      <c r="O168" s="120"/>
      <c r="P168" s="120"/>
      <c r="Q168" s="120"/>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row>
    <row r="169" spans="1:44" s="1" customFormat="1" ht="12.75" customHeight="1" x14ac:dyDescent="0.3">
      <c r="A169" s="25"/>
      <c r="B169" s="132"/>
      <c r="C169" s="117"/>
      <c r="D169" s="23"/>
      <c r="E169" s="23"/>
      <c r="F169" s="23"/>
      <c r="G169" s="23"/>
      <c r="H169" s="23"/>
      <c r="I169" s="25"/>
      <c r="J169" s="133"/>
      <c r="K169" s="120"/>
      <c r="L169" s="120"/>
      <c r="M169" s="120"/>
      <c r="N169" s="25"/>
      <c r="O169" s="120"/>
      <c r="P169" s="120"/>
      <c r="Q169" s="120"/>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row>
    <row r="170" spans="1:44" s="1" customFormat="1" ht="15" x14ac:dyDescent="0.3">
      <c r="A170" s="25"/>
      <c r="B170" s="36" t="s">
        <v>588</v>
      </c>
      <c r="C170" s="34"/>
      <c r="D170" s="34"/>
      <c r="E170" s="34"/>
      <c r="F170" s="34"/>
      <c r="G170" s="34"/>
      <c r="H170" s="34"/>
      <c r="I170" s="34"/>
      <c r="J170" s="34"/>
      <c r="K170" s="34"/>
      <c r="L170" s="34"/>
      <c r="M170" s="34"/>
      <c r="N170" s="34"/>
      <c r="O170" s="34"/>
      <c r="P170" s="34"/>
      <c r="Q170" s="34"/>
      <c r="R170" s="34"/>
      <c r="S170" s="34"/>
      <c r="T170" s="34"/>
      <c r="U170" s="34"/>
      <c r="V170" s="34"/>
      <c r="W170" s="34"/>
      <c r="X170" s="25"/>
      <c r="Y170" s="25"/>
      <c r="Z170" s="25"/>
      <c r="AA170" s="25"/>
      <c r="AB170" s="25"/>
      <c r="AC170" s="25"/>
      <c r="AD170" s="25"/>
      <c r="AE170" s="25"/>
      <c r="AF170" s="25"/>
      <c r="AG170" s="25"/>
      <c r="AH170" s="25"/>
      <c r="AI170" s="25"/>
      <c r="AJ170" s="25"/>
      <c r="AK170" s="25"/>
      <c r="AL170" s="25"/>
      <c r="AM170" s="25"/>
      <c r="AN170" s="25"/>
      <c r="AO170" s="25"/>
      <c r="AP170" s="25"/>
      <c r="AQ170" s="25"/>
      <c r="AR170" s="25"/>
    </row>
    <row r="171" spans="1:44" s="1" customFormat="1" ht="13" x14ac:dyDescent="0.3">
      <c r="A171" s="25"/>
      <c r="B171" s="137"/>
      <c r="C171" s="23"/>
      <c r="D171" s="23"/>
      <c r="E171" s="23"/>
      <c r="F171" s="23"/>
      <c r="G171" s="23"/>
      <c r="H171" s="23"/>
      <c r="I171" s="25"/>
      <c r="J171" s="133"/>
      <c r="K171" s="25"/>
      <c r="L171" s="25"/>
      <c r="M171" s="25"/>
      <c r="N171" s="25"/>
      <c r="O171" s="25"/>
      <c r="P171" s="25"/>
      <c r="Q171" s="25"/>
      <c r="R171" s="23"/>
      <c r="S171" s="23"/>
      <c r="T171" s="23"/>
      <c r="U171" s="23"/>
      <c r="V171" s="23"/>
      <c r="W171" s="23"/>
      <c r="X171" s="23"/>
      <c r="Y171" s="23"/>
      <c r="Z171" s="23"/>
      <c r="AA171" s="23"/>
      <c r="AB171" s="23"/>
      <c r="AC171" s="23"/>
      <c r="AD171" s="23"/>
      <c r="AE171" s="23"/>
      <c r="AF171" s="23"/>
      <c r="AG171" s="23"/>
      <c r="AH171" s="25"/>
      <c r="AI171" s="25"/>
      <c r="AJ171" s="25"/>
      <c r="AK171" s="25"/>
      <c r="AL171" s="25"/>
      <c r="AM171" s="25"/>
      <c r="AN171" s="25"/>
      <c r="AO171" s="25"/>
      <c r="AP171" s="25"/>
      <c r="AQ171" s="25"/>
      <c r="AR171" s="25"/>
    </row>
    <row r="172" spans="1:44" s="1" customFormat="1" x14ac:dyDescent="0.25">
      <c r="A172" s="25"/>
      <c r="B172" s="23" t="s">
        <v>825</v>
      </c>
      <c r="C172" s="23"/>
      <c r="D172" s="23"/>
      <c r="E172" s="23"/>
      <c r="F172" s="23"/>
      <c r="G172" s="23"/>
      <c r="H172" s="23"/>
      <c r="I172" s="25"/>
      <c r="J172" s="133"/>
      <c r="K172" s="25"/>
      <c r="L172" s="25"/>
      <c r="M172" s="25"/>
      <c r="N172" s="25"/>
      <c r="O172" s="25"/>
      <c r="P172" s="25"/>
      <c r="Q172" s="25"/>
      <c r="R172" s="23"/>
      <c r="S172" s="23"/>
      <c r="T172" s="23"/>
      <c r="U172" s="23"/>
      <c r="V172" s="23"/>
      <c r="W172" s="23"/>
      <c r="X172" s="23"/>
      <c r="Y172" s="23"/>
      <c r="Z172" s="23"/>
      <c r="AA172" s="23"/>
      <c r="AB172" s="23"/>
      <c r="AC172" s="23"/>
      <c r="AD172" s="23"/>
      <c r="AE172" s="23"/>
      <c r="AF172" s="23"/>
      <c r="AG172" s="23"/>
      <c r="AH172" s="25"/>
      <c r="AI172" s="25"/>
      <c r="AJ172" s="25"/>
      <c r="AK172" s="25"/>
      <c r="AL172" s="25"/>
      <c r="AM172" s="25"/>
      <c r="AN172" s="25"/>
      <c r="AO172" s="25"/>
      <c r="AP172" s="25"/>
      <c r="AQ172" s="25"/>
      <c r="AR172" s="25"/>
    </row>
    <row r="173" spans="1:44" s="1" customFormat="1" x14ac:dyDescent="0.25">
      <c r="A173" s="25"/>
      <c r="B173" s="23" t="s">
        <v>592</v>
      </c>
      <c r="C173" s="23"/>
      <c r="D173" s="23"/>
      <c r="E173" s="23"/>
      <c r="F173" s="23"/>
      <c r="G173" s="23"/>
      <c r="H173" s="23"/>
      <c r="I173" s="25"/>
      <c r="J173" s="133"/>
      <c r="K173" s="25"/>
      <c r="L173" s="25"/>
      <c r="M173" s="25"/>
      <c r="N173" s="25"/>
      <c r="O173" s="25"/>
      <c r="P173" s="25"/>
      <c r="Q173" s="25"/>
      <c r="R173" s="23"/>
      <c r="S173" s="23"/>
      <c r="T173" s="23"/>
      <c r="U173" s="23"/>
      <c r="V173" s="23"/>
      <c r="W173" s="23"/>
      <c r="X173" s="23"/>
      <c r="Y173" s="23"/>
      <c r="Z173" s="23"/>
      <c r="AA173" s="23"/>
      <c r="AB173" s="23"/>
      <c r="AC173" s="23"/>
      <c r="AD173" s="23"/>
      <c r="AE173" s="23"/>
      <c r="AF173" s="23"/>
      <c r="AG173" s="23"/>
      <c r="AH173" s="25"/>
      <c r="AI173" s="25"/>
      <c r="AJ173" s="25"/>
      <c r="AK173" s="25"/>
      <c r="AL173" s="25"/>
      <c r="AM173" s="25"/>
      <c r="AN173" s="25"/>
      <c r="AO173" s="25"/>
      <c r="AP173" s="25"/>
      <c r="AQ173" s="25"/>
      <c r="AR173" s="25"/>
    </row>
    <row r="174" spans="1:44" s="1" customFormat="1" x14ac:dyDescent="0.25">
      <c r="A174" s="25"/>
      <c r="B174" s="23" t="s">
        <v>907</v>
      </c>
      <c r="C174" s="23"/>
      <c r="D174" s="23"/>
      <c r="E174" s="23"/>
      <c r="F174" s="23"/>
      <c r="G174" s="23"/>
      <c r="H174" s="23"/>
      <c r="I174" s="25"/>
      <c r="J174" s="133"/>
      <c r="K174" s="25"/>
      <c r="L174" s="25"/>
      <c r="M174" s="25"/>
      <c r="N174" s="25"/>
      <c r="O174" s="25"/>
      <c r="P174" s="25"/>
      <c r="Q174" s="25"/>
      <c r="R174" s="23"/>
      <c r="S174" s="23"/>
      <c r="T174" s="23"/>
      <c r="U174" s="23"/>
      <c r="V174" s="23"/>
      <c r="W174" s="23"/>
      <c r="X174" s="23"/>
      <c r="Y174" s="23"/>
      <c r="Z174" s="23"/>
      <c r="AA174" s="23"/>
      <c r="AB174" s="23"/>
      <c r="AC174" s="23"/>
      <c r="AD174" s="23"/>
      <c r="AE174" s="23"/>
      <c r="AF174" s="23"/>
      <c r="AG174" s="23"/>
      <c r="AH174" s="25"/>
      <c r="AI174" s="25"/>
      <c r="AJ174" s="25"/>
      <c r="AK174" s="25"/>
      <c r="AL174" s="25"/>
      <c r="AM174" s="25"/>
      <c r="AN174" s="25"/>
      <c r="AO174" s="25"/>
      <c r="AP174" s="25"/>
      <c r="AQ174" s="25"/>
      <c r="AR174" s="25"/>
    </row>
    <row r="175" spans="1:44" s="1" customFormat="1" x14ac:dyDescent="0.25">
      <c r="A175" s="25"/>
      <c r="B175" s="23"/>
      <c r="C175" s="23"/>
      <c r="D175" s="23"/>
      <c r="E175" s="23"/>
      <c r="F175" s="23"/>
      <c r="G175" s="23"/>
      <c r="H175" s="23"/>
      <c r="I175" s="25"/>
      <c r="J175" s="133"/>
      <c r="K175" s="25"/>
      <c r="L175" s="25"/>
      <c r="M175" s="25"/>
      <c r="N175" s="25"/>
      <c r="O175" s="25"/>
      <c r="P175" s="25"/>
      <c r="Q175" s="25"/>
      <c r="R175" s="23"/>
      <c r="S175" s="23"/>
      <c r="T175" s="23"/>
      <c r="U175" s="23"/>
      <c r="V175" s="23"/>
      <c r="W175" s="23"/>
      <c r="X175" s="23"/>
      <c r="Y175" s="23"/>
      <c r="Z175" s="23"/>
      <c r="AA175" s="23"/>
      <c r="AB175" s="23"/>
      <c r="AC175" s="23"/>
      <c r="AD175" s="23"/>
      <c r="AE175" s="23"/>
      <c r="AF175" s="23"/>
      <c r="AG175" s="23"/>
      <c r="AH175" s="25"/>
      <c r="AI175" s="25"/>
      <c r="AJ175" s="25"/>
      <c r="AK175" s="25"/>
      <c r="AL175" s="25"/>
      <c r="AM175" s="25"/>
      <c r="AN175" s="25"/>
      <c r="AO175" s="25"/>
      <c r="AP175" s="25"/>
      <c r="AQ175" s="25"/>
      <c r="AR175" s="25"/>
    </row>
    <row r="176" spans="1:44" s="17" customFormat="1" ht="13" x14ac:dyDescent="0.3">
      <c r="A176" s="25"/>
      <c r="B176" s="156" t="s">
        <v>930</v>
      </c>
      <c r="C176" s="137"/>
      <c r="D176" s="181"/>
      <c r="E176" s="181"/>
      <c r="F176" s="181"/>
      <c r="G176" s="181"/>
      <c r="H176" s="181"/>
      <c r="I176" s="181"/>
      <c r="J176" s="181"/>
      <c r="K176" s="181"/>
      <c r="L176" s="181"/>
      <c r="M176" s="137"/>
      <c r="N176" s="137"/>
      <c r="O176" s="595" t="s">
        <v>152</v>
      </c>
      <c r="P176" s="596"/>
      <c r="Q176" s="137" t="s">
        <v>23</v>
      </c>
      <c r="R176" s="127"/>
      <c r="S176" s="137"/>
      <c r="T176" s="181"/>
      <c r="U176" s="149"/>
      <c r="V176" s="137"/>
      <c r="W176" s="137"/>
      <c r="X176" s="137"/>
      <c r="Y176" s="137"/>
      <c r="Z176" s="23"/>
      <c r="AA176" s="23"/>
      <c r="AB176" s="23"/>
      <c r="AC176" s="23"/>
      <c r="AD176" s="23"/>
      <c r="AE176" s="23"/>
      <c r="AF176" s="23"/>
      <c r="AG176" s="23"/>
      <c r="AH176" s="25"/>
      <c r="AI176" s="25"/>
      <c r="AJ176" s="25"/>
      <c r="AK176" s="25"/>
      <c r="AL176" s="25"/>
      <c r="AM176" s="25"/>
      <c r="AN176" s="25"/>
      <c r="AO176" s="25"/>
      <c r="AP176" s="25"/>
      <c r="AQ176" s="25"/>
      <c r="AR176" s="149"/>
    </row>
    <row r="177" spans="1:44" s="1" customFormat="1" ht="13" x14ac:dyDescent="0.3">
      <c r="A177" s="25"/>
      <c r="B177" s="137"/>
      <c r="C177" s="23"/>
      <c r="D177" s="23"/>
      <c r="E177" s="23"/>
      <c r="F177" s="23"/>
      <c r="G177" s="23"/>
      <c r="H177" s="23"/>
      <c r="I177" s="25"/>
      <c r="J177" s="133"/>
      <c r="K177" s="25"/>
      <c r="L177" s="25"/>
      <c r="M177" s="25"/>
      <c r="N177" s="25"/>
      <c r="O177" s="25"/>
      <c r="P177" s="25"/>
      <c r="Q177" s="25"/>
      <c r="R177" s="23"/>
      <c r="S177" s="23"/>
      <c r="T177" s="23"/>
      <c r="U177" s="23"/>
      <c r="V177" s="23"/>
      <c r="W177" s="23"/>
      <c r="X177" s="23"/>
      <c r="Y177" s="23"/>
      <c r="Z177" s="23"/>
      <c r="AA177" s="23"/>
      <c r="AB177" s="23"/>
      <c r="AC177" s="23"/>
      <c r="AD177" s="23"/>
      <c r="AE177" s="23"/>
      <c r="AF177" s="23"/>
      <c r="AG177" s="23"/>
      <c r="AH177" s="25"/>
      <c r="AI177" s="25"/>
      <c r="AJ177" s="25"/>
      <c r="AK177" s="25"/>
      <c r="AL177" s="25"/>
      <c r="AM177" s="25"/>
      <c r="AN177" s="25"/>
      <c r="AO177" s="25"/>
      <c r="AP177" s="25"/>
      <c r="AQ177" s="25"/>
      <c r="AR177" s="25"/>
    </row>
    <row r="178" spans="1:44" s="1" customFormat="1" ht="13" x14ac:dyDescent="0.3">
      <c r="A178" s="181"/>
      <c r="B178" s="137" t="s">
        <v>866</v>
      </c>
      <c r="C178" s="25"/>
      <c r="D178" s="25"/>
      <c r="E178" s="25"/>
      <c r="F178" s="25"/>
      <c r="G178" s="25"/>
      <c r="H178" s="25"/>
      <c r="I178" s="25"/>
      <c r="J178" s="25"/>
      <c r="K178" s="120"/>
      <c r="L178" s="120"/>
      <c r="M178" s="23"/>
      <c r="N178" s="23"/>
      <c r="O178" s="119"/>
      <c r="P178" s="119"/>
      <c r="Q178" s="23"/>
      <c r="R178" s="133"/>
      <c r="S178" s="23"/>
      <c r="T178" s="120"/>
      <c r="U178" s="25"/>
      <c r="V178" s="23"/>
      <c r="W178" s="23"/>
      <c r="X178" s="23"/>
      <c r="Y178" s="23"/>
      <c r="Z178" s="23"/>
      <c r="AA178" s="23"/>
      <c r="AB178" s="23"/>
      <c r="AC178" s="23"/>
      <c r="AD178" s="23"/>
      <c r="AE178" s="23"/>
      <c r="AF178" s="23"/>
      <c r="AG178" s="23"/>
      <c r="AH178" s="25"/>
      <c r="AI178" s="25"/>
      <c r="AJ178" s="25"/>
      <c r="AK178" s="25"/>
      <c r="AL178" s="25"/>
      <c r="AM178" s="25"/>
      <c r="AN178" s="25"/>
      <c r="AO178" s="25"/>
      <c r="AP178" s="25"/>
      <c r="AQ178" s="25"/>
      <c r="AR178" s="25"/>
    </row>
    <row r="179" spans="1:44" s="1" customFormat="1" ht="13" x14ac:dyDescent="0.3">
      <c r="A179" s="25"/>
      <c r="B179" s="25"/>
      <c r="C179" s="25"/>
      <c r="D179" s="25"/>
      <c r="E179" s="25"/>
      <c r="F179" s="25"/>
      <c r="G179" s="25"/>
      <c r="H179" s="25"/>
      <c r="I179" s="127"/>
      <c r="J179" s="25"/>
      <c r="K179" s="131" t="s">
        <v>100</v>
      </c>
      <c r="L179" s="131"/>
      <c r="M179" s="131"/>
      <c r="N179" s="131"/>
      <c r="O179" s="131" t="s">
        <v>101</v>
      </c>
      <c r="P179" s="131"/>
      <c r="Q179" s="131"/>
      <c r="R179" s="131"/>
      <c r="S179" s="131" t="s">
        <v>110</v>
      </c>
      <c r="T179" s="131"/>
      <c r="U179" s="25"/>
      <c r="V179" s="23"/>
      <c r="W179" s="544" t="s">
        <v>546</v>
      </c>
      <c r="X179" s="545"/>
      <c r="Y179" s="545"/>
      <c r="Z179" s="23"/>
      <c r="AA179" s="137" t="s">
        <v>807</v>
      </c>
      <c r="AB179" s="23"/>
      <c r="AC179" s="23"/>
      <c r="AD179" s="23"/>
      <c r="AE179" s="23"/>
      <c r="AF179" s="23"/>
      <c r="AG179" s="23"/>
      <c r="AH179" s="23"/>
      <c r="AI179" s="23"/>
      <c r="AJ179" s="23"/>
      <c r="AK179" s="25"/>
      <c r="AL179" s="25"/>
      <c r="AM179" s="25"/>
      <c r="AN179" s="25"/>
      <c r="AO179" s="25"/>
      <c r="AP179" s="25"/>
      <c r="AQ179" s="25"/>
      <c r="AR179" s="25"/>
    </row>
    <row r="180" spans="1:44" s="1" customFormat="1" ht="13" x14ac:dyDescent="0.3">
      <c r="A180" s="25"/>
      <c r="B180" s="137"/>
      <c r="C180" s="23"/>
      <c r="D180" s="23"/>
      <c r="E180" s="23"/>
      <c r="F180" s="23"/>
      <c r="G180" s="23"/>
      <c r="H180" s="23"/>
      <c r="I180" s="128" t="s">
        <v>380</v>
      </c>
      <c r="J180" s="133" t="s">
        <v>113</v>
      </c>
      <c r="K180" s="526"/>
      <c r="L180" s="527"/>
      <c r="M180" s="528"/>
      <c r="N180" s="133" t="s">
        <v>113</v>
      </c>
      <c r="O180" s="526"/>
      <c r="P180" s="527"/>
      <c r="Q180" s="528"/>
      <c r="R180" s="133" t="s">
        <v>113</v>
      </c>
      <c r="S180" s="526"/>
      <c r="T180" s="527"/>
      <c r="U180" s="528"/>
      <c r="V180" s="23"/>
      <c r="W180" s="575"/>
      <c r="X180" s="576"/>
      <c r="Y180" s="576"/>
      <c r="Z180" s="23"/>
      <c r="AA180" s="588"/>
      <c r="AB180" s="589"/>
      <c r="AC180" s="589"/>
      <c r="AD180" s="589"/>
      <c r="AE180" s="589"/>
      <c r="AF180" s="589"/>
      <c r="AG180" s="590"/>
      <c r="AH180" s="25"/>
      <c r="AI180" s="25"/>
      <c r="AJ180" s="25"/>
      <c r="AK180" s="25"/>
      <c r="AL180" s="25"/>
      <c r="AM180" s="25"/>
      <c r="AN180" s="25"/>
      <c r="AO180" s="25"/>
      <c r="AP180" s="25"/>
      <c r="AQ180" s="25"/>
      <c r="AR180" s="25"/>
    </row>
    <row r="181" spans="1:44" s="1" customFormat="1" x14ac:dyDescent="0.25">
      <c r="A181" s="25"/>
      <c r="B181" s="23"/>
      <c r="C181" s="23"/>
      <c r="D181" s="23"/>
      <c r="E181" s="23"/>
      <c r="F181" s="23"/>
      <c r="G181" s="23"/>
      <c r="H181" s="23"/>
      <c r="I181" s="128" t="s">
        <v>382</v>
      </c>
      <c r="J181" s="133" t="s">
        <v>113</v>
      </c>
      <c r="K181" s="526"/>
      <c r="L181" s="527"/>
      <c r="M181" s="528"/>
      <c r="N181" s="133" t="s">
        <v>113</v>
      </c>
      <c r="O181" s="526"/>
      <c r="P181" s="527"/>
      <c r="Q181" s="528"/>
      <c r="R181" s="133" t="s">
        <v>113</v>
      </c>
      <c r="S181" s="526"/>
      <c r="T181" s="527"/>
      <c r="U181" s="528"/>
      <c r="V181" s="23"/>
      <c r="W181" s="575"/>
      <c r="X181" s="576"/>
      <c r="Y181" s="576"/>
      <c r="Z181" s="23"/>
      <c r="AA181" s="588"/>
      <c r="AB181" s="589"/>
      <c r="AC181" s="589"/>
      <c r="AD181" s="589"/>
      <c r="AE181" s="589"/>
      <c r="AF181" s="589"/>
      <c r="AG181" s="590"/>
      <c r="AH181" s="25"/>
      <c r="AI181" s="25"/>
      <c r="AJ181" s="25"/>
      <c r="AK181" s="25"/>
      <c r="AL181" s="25"/>
      <c r="AM181" s="25"/>
      <c r="AN181" s="25"/>
      <c r="AO181" s="25"/>
      <c r="AP181" s="25"/>
      <c r="AQ181" s="25"/>
      <c r="AR181" s="25"/>
    </row>
    <row r="182" spans="1:44" s="1" customFormat="1" x14ac:dyDescent="0.25">
      <c r="A182" s="25"/>
      <c r="B182" s="23"/>
      <c r="C182" s="23"/>
      <c r="D182" s="23"/>
      <c r="E182" s="23"/>
      <c r="F182" s="23"/>
      <c r="G182" s="23"/>
      <c r="H182" s="23"/>
      <c r="I182" s="128" t="s">
        <v>381</v>
      </c>
      <c r="J182" s="133" t="s">
        <v>113</v>
      </c>
      <c r="K182" s="526"/>
      <c r="L182" s="527"/>
      <c r="M182" s="528"/>
      <c r="N182" s="133" t="s">
        <v>113</v>
      </c>
      <c r="O182" s="526"/>
      <c r="P182" s="527"/>
      <c r="Q182" s="528"/>
      <c r="R182" s="133" t="s">
        <v>113</v>
      </c>
      <c r="S182" s="526"/>
      <c r="T182" s="527"/>
      <c r="U182" s="528"/>
      <c r="V182" s="23"/>
      <c r="W182" s="575"/>
      <c r="X182" s="576"/>
      <c r="Y182" s="576"/>
      <c r="Z182" s="23"/>
      <c r="AA182" s="588"/>
      <c r="AB182" s="589"/>
      <c r="AC182" s="589"/>
      <c r="AD182" s="589"/>
      <c r="AE182" s="589"/>
      <c r="AF182" s="589"/>
      <c r="AG182" s="590"/>
      <c r="AH182" s="25"/>
      <c r="AI182" s="25"/>
      <c r="AJ182" s="25"/>
      <c r="AK182" s="25"/>
      <c r="AL182" s="25"/>
      <c r="AM182" s="25"/>
      <c r="AN182" s="25"/>
      <c r="AO182" s="25"/>
      <c r="AP182" s="25"/>
      <c r="AQ182" s="25"/>
      <c r="AR182" s="25"/>
    </row>
    <row r="183" spans="1:44" x14ac:dyDescent="0.25">
      <c r="A183" s="25"/>
      <c r="B183" s="156"/>
      <c r="C183" s="23"/>
      <c r="D183" s="120"/>
      <c r="E183" s="120"/>
      <c r="F183" s="120"/>
      <c r="G183" s="120"/>
      <c r="H183" s="120"/>
      <c r="I183" s="120"/>
      <c r="J183" s="120"/>
      <c r="K183" s="593">
        <f>SUM(K179:M182)</f>
        <v>0</v>
      </c>
      <c r="L183" s="594"/>
      <c r="M183" s="594"/>
      <c r="N183" s="23"/>
      <c r="O183" s="593">
        <f>SUM(O179:Q182)</f>
        <v>0</v>
      </c>
      <c r="P183" s="594"/>
      <c r="Q183" s="594"/>
      <c r="R183" s="133"/>
      <c r="S183" s="593">
        <f>SUM(S179:U182)</f>
        <v>0</v>
      </c>
      <c r="T183" s="594"/>
      <c r="U183" s="594"/>
      <c r="V183" s="23"/>
      <c r="W183" s="591">
        <f>K183+O183+S183</f>
        <v>0</v>
      </c>
      <c r="X183" s="592"/>
      <c r="Y183" s="592"/>
      <c r="Z183" s="23"/>
      <c r="AA183" s="23"/>
      <c r="AB183" s="23"/>
      <c r="AC183" s="23"/>
      <c r="AD183" s="23"/>
      <c r="AE183" s="23"/>
      <c r="AF183" s="23"/>
      <c r="AG183" s="23"/>
      <c r="AH183" s="25"/>
      <c r="AI183" s="25"/>
      <c r="AJ183" s="25"/>
      <c r="AK183" s="25"/>
      <c r="AL183" s="25"/>
      <c r="AM183" s="25"/>
      <c r="AN183" s="25"/>
      <c r="AO183" s="25"/>
      <c r="AP183" s="25"/>
      <c r="AQ183" s="25"/>
      <c r="AR183" s="21"/>
    </row>
    <row r="184" spans="1:44" s="1" customFormat="1" ht="13" x14ac:dyDescent="0.3">
      <c r="A184" s="25"/>
      <c r="B184" s="137"/>
      <c r="C184" s="23"/>
      <c r="D184" s="23"/>
      <c r="E184" s="23"/>
      <c r="F184" s="23"/>
      <c r="G184" s="23"/>
      <c r="H184" s="23"/>
      <c r="I184" s="25"/>
      <c r="J184" s="133"/>
      <c r="K184" s="25"/>
      <c r="L184" s="25"/>
      <c r="M184" s="25"/>
      <c r="N184" s="25"/>
      <c r="O184" s="25"/>
      <c r="P184" s="25"/>
      <c r="Q184" s="25"/>
      <c r="R184" s="23"/>
      <c r="S184" s="23"/>
      <c r="T184" s="23"/>
      <c r="U184" s="23"/>
      <c r="V184" s="23"/>
      <c r="W184" s="23"/>
      <c r="X184" s="23"/>
      <c r="Y184" s="23"/>
      <c r="Z184" s="23"/>
      <c r="AA184" s="23"/>
      <c r="AB184" s="23"/>
      <c r="AC184" s="23"/>
      <c r="AD184" s="23"/>
      <c r="AE184" s="23"/>
      <c r="AF184" s="23"/>
      <c r="AG184" s="23"/>
      <c r="AH184" s="25"/>
      <c r="AI184" s="25"/>
      <c r="AJ184" s="25"/>
      <c r="AK184" s="25"/>
      <c r="AL184" s="25"/>
      <c r="AM184" s="25"/>
      <c r="AN184" s="25"/>
      <c r="AO184" s="25"/>
      <c r="AP184" s="25"/>
      <c r="AQ184" s="25"/>
      <c r="AR184" s="25"/>
    </row>
    <row r="185" spans="1:44" s="1" customFormat="1" ht="13" x14ac:dyDescent="0.3">
      <c r="A185" s="120"/>
      <c r="B185" s="137" t="s">
        <v>932</v>
      </c>
      <c r="C185" s="23"/>
      <c r="D185" s="23"/>
      <c r="E185" s="23"/>
      <c r="F185" s="23"/>
      <c r="G185" s="23"/>
      <c r="H185" s="23"/>
      <c r="I185" s="25"/>
      <c r="J185" s="133" t="s">
        <v>113</v>
      </c>
      <c r="K185" s="526"/>
      <c r="L185" s="527"/>
      <c r="M185" s="528"/>
      <c r="N185" s="133" t="s">
        <v>113</v>
      </c>
      <c r="O185" s="526"/>
      <c r="P185" s="527"/>
      <c r="Q185" s="528"/>
      <c r="R185" s="133" t="s">
        <v>113</v>
      </c>
      <c r="S185" s="526"/>
      <c r="T185" s="527"/>
      <c r="U185" s="528"/>
      <c r="V185" s="23"/>
      <c r="W185" s="591">
        <f>K185+O185+S185</f>
        <v>0</v>
      </c>
      <c r="X185" s="592"/>
      <c r="Y185" s="592"/>
      <c r="Z185" s="23"/>
      <c r="AA185" s="23"/>
      <c r="AB185" s="23"/>
      <c r="AC185" s="23"/>
      <c r="AD185" s="23"/>
      <c r="AE185" s="23"/>
      <c r="AF185" s="23"/>
      <c r="AG185" s="23"/>
      <c r="AH185" s="25"/>
      <c r="AI185" s="25"/>
      <c r="AJ185" s="25"/>
      <c r="AK185" s="25"/>
      <c r="AL185" s="25"/>
      <c r="AM185" s="25"/>
      <c r="AN185" s="25"/>
      <c r="AO185" s="25"/>
      <c r="AP185" s="25"/>
      <c r="AQ185" s="25"/>
      <c r="AR185" s="25"/>
    </row>
    <row r="186" spans="1:44" s="1" customFormat="1" x14ac:dyDescent="0.25">
      <c r="A186" s="25"/>
      <c r="B186" s="23" t="s">
        <v>931</v>
      </c>
      <c r="C186" s="23"/>
      <c r="D186" s="23"/>
      <c r="E186" s="23"/>
      <c r="F186" s="23"/>
      <c r="G186" s="23"/>
      <c r="H186" s="23"/>
      <c r="I186" s="25"/>
      <c r="J186" s="133"/>
      <c r="K186" s="25"/>
      <c r="L186" s="25"/>
      <c r="M186" s="25"/>
      <c r="N186" s="25"/>
      <c r="O186" s="25"/>
      <c r="P186" s="25"/>
      <c r="Q186" s="25"/>
      <c r="R186" s="23"/>
      <c r="S186" s="23"/>
      <c r="T186" s="23"/>
      <c r="U186" s="23"/>
      <c r="V186" s="23"/>
      <c r="W186" s="23"/>
      <c r="X186" s="23"/>
      <c r="Y186" s="23"/>
      <c r="Z186" s="23"/>
      <c r="AA186" s="23"/>
      <c r="AB186" s="23"/>
      <c r="AC186" s="23"/>
      <c r="AD186" s="23"/>
      <c r="AE186" s="23"/>
      <c r="AF186" s="23"/>
      <c r="AG186" s="23"/>
      <c r="AH186" s="25"/>
      <c r="AI186" s="25"/>
      <c r="AJ186" s="25"/>
      <c r="AK186" s="25"/>
      <c r="AL186" s="25"/>
      <c r="AM186" s="25"/>
      <c r="AN186" s="25"/>
      <c r="AO186" s="25"/>
      <c r="AP186" s="25"/>
      <c r="AQ186" s="25"/>
      <c r="AR186" s="25"/>
    </row>
    <row r="187" spans="1:44" s="1" customFormat="1" x14ac:dyDescent="0.25">
      <c r="A187" s="25"/>
      <c r="B187" s="23"/>
      <c r="C187" s="23"/>
      <c r="D187" s="23"/>
      <c r="E187" s="23"/>
      <c r="F187" s="23"/>
      <c r="G187" s="23"/>
      <c r="H187" s="23"/>
      <c r="I187" s="25"/>
      <c r="J187" s="133"/>
      <c r="K187" s="25"/>
      <c r="L187" s="25"/>
      <c r="M187" s="25"/>
      <c r="N187" s="25"/>
      <c r="O187" s="25"/>
      <c r="P187" s="25"/>
      <c r="Q187" s="25"/>
      <c r="R187" s="23"/>
      <c r="S187" s="23"/>
      <c r="T187" s="23"/>
      <c r="U187" s="23"/>
      <c r="V187" s="23"/>
      <c r="W187" s="23"/>
      <c r="X187" s="23"/>
      <c r="Y187" s="23"/>
      <c r="Z187" s="23"/>
      <c r="AA187" s="23"/>
      <c r="AB187" s="23"/>
      <c r="AC187" s="23"/>
      <c r="AD187" s="23"/>
      <c r="AE187" s="23"/>
      <c r="AF187" s="23"/>
      <c r="AG187" s="23"/>
      <c r="AH187" s="25"/>
      <c r="AI187" s="25"/>
      <c r="AJ187" s="25"/>
      <c r="AK187" s="25"/>
      <c r="AL187" s="25"/>
      <c r="AM187" s="25"/>
      <c r="AN187" s="25"/>
      <c r="AO187" s="25"/>
      <c r="AP187" s="25"/>
      <c r="AQ187" s="25"/>
      <c r="AR187" s="25"/>
    </row>
    <row r="188" spans="1:44" s="1" customFormat="1" ht="15" x14ac:dyDescent="0.3">
      <c r="A188" s="25"/>
      <c r="B188" s="36" t="s">
        <v>589</v>
      </c>
      <c r="C188" s="34"/>
      <c r="D188" s="34"/>
      <c r="E188" s="34"/>
      <c r="F188" s="34"/>
      <c r="G188" s="34"/>
      <c r="H188" s="34"/>
      <c r="I188" s="34"/>
      <c r="J188" s="34"/>
      <c r="K188" s="34"/>
      <c r="L188" s="34"/>
      <c r="M188" s="34"/>
      <c r="N188" s="34"/>
      <c r="O188" s="34"/>
      <c r="P188" s="34"/>
      <c r="Q188" s="34"/>
      <c r="R188" s="34"/>
      <c r="S188" s="34"/>
      <c r="T188" s="34"/>
      <c r="U188" s="34"/>
      <c r="V188" s="34"/>
      <c r="W188" s="34"/>
      <c r="X188" s="25"/>
      <c r="Y188" s="25"/>
      <c r="Z188" s="25"/>
      <c r="AA188" s="25"/>
      <c r="AB188" s="25"/>
      <c r="AC188" s="25"/>
      <c r="AD188" s="25"/>
      <c r="AE188" s="25"/>
      <c r="AF188" s="25"/>
      <c r="AG188" s="25"/>
      <c r="AH188" s="25"/>
      <c r="AI188" s="25"/>
      <c r="AJ188" s="25"/>
      <c r="AK188" s="25"/>
      <c r="AL188" s="25"/>
      <c r="AM188" s="25"/>
      <c r="AN188" s="25"/>
      <c r="AO188" s="25"/>
      <c r="AP188" s="25"/>
      <c r="AQ188" s="25"/>
      <c r="AR188" s="25"/>
    </row>
    <row r="189" spans="1:44" s="1" customFormat="1" x14ac:dyDescent="0.25">
      <c r="A189" s="25"/>
      <c r="B189" s="156"/>
      <c r="C189" s="23"/>
      <c r="D189" s="120"/>
      <c r="E189" s="120"/>
      <c r="F189" s="120"/>
      <c r="G189" s="120"/>
      <c r="H189" s="120"/>
      <c r="I189" s="120"/>
      <c r="J189" s="120"/>
      <c r="K189" s="120"/>
      <c r="L189" s="120"/>
      <c r="M189" s="120"/>
      <c r="N189" s="120"/>
      <c r="O189" s="120"/>
      <c r="P189" s="120"/>
      <c r="Q189" s="120"/>
      <c r="R189" s="120"/>
      <c r="S189" s="120"/>
      <c r="T189" s="120"/>
      <c r="U189" s="120"/>
      <c r="V189" s="23"/>
      <c r="W189" s="23"/>
      <c r="X189" s="23"/>
      <c r="Y189" s="23"/>
      <c r="Z189" s="23"/>
      <c r="AA189" s="23"/>
      <c r="AB189" s="23"/>
      <c r="AC189" s="23"/>
      <c r="AD189" s="23"/>
      <c r="AE189" s="23"/>
      <c r="AF189" s="23"/>
      <c r="AG189" s="23"/>
      <c r="AH189" s="25"/>
      <c r="AI189" s="25"/>
      <c r="AJ189" s="25"/>
      <c r="AK189" s="25"/>
      <c r="AL189" s="25"/>
      <c r="AM189" s="25"/>
      <c r="AN189" s="25"/>
      <c r="AO189" s="25"/>
      <c r="AP189" s="25"/>
      <c r="AQ189" s="25"/>
      <c r="AR189" s="25"/>
    </row>
    <row r="190" spans="1:44" s="17" customFormat="1" ht="13" x14ac:dyDescent="0.3">
      <c r="A190" s="120"/>
      <c r="B190" s="156" t="s">
        <v>930</v>
      </c>
      <c r="C190" s="137"/>
      <c r="D190" s="181"/>
      <c r="E190" s="181"/>
      <c r="F190" s="181"/>
      <c r="G190" s="181"/>
      <c r="H190" s="181"/>
      <c r="I190" s="181"/>
      <c r="J190" s="181"/>
      <c r="K190" s="181"/>
      <c r="L190" s="181"/>
      <c r="M190" s="137"/>
      <c r="N190" s="137"/>
      <c r="O190" s="595" t="s">
        <v>152</v>
      </c>
      <c r="P190" s="596"/>
      <c r="Q190" s="137" t="s">
        <v>23</v>
      </c>
      <c r="R190" s="127"/>
      <c r="S190" s="137"/>
      <c r="T190" s="181"/>
      <c r="U190" s="149"/>
      <c r="V190" s="137"/>
      <c r="W190" s="137"/>
      <c r="X190" s="137"/>
      <c r="Y190" s="137"/>
      <c r="Z190" s="23"/>
      <c r="AA190" s="23"/>
      <c r="AB190" s="23"/>
      <c r="AC190" s="23"/>
      <c r="AD190" s="23"/>
      <c r="AE190" s="23"/>
      <c r="AF190" s="23"/>
      <c r="AG190" s="23"/>
      <c r="AH190" s="25"/>
      <c r="AI190" s="25"/>
      <c r="AJ190" s="25"/>
      <c r="AK190" s="25"/>
      <c r="AL190" s="25"/>
      <c r="AM190" s="25"/>
      <c r="AN190" s="25"/>
      <c r="AO190" s="25"/>
      <c r="AP190" s="25"/>
      <c r="AQ190" s="25"/>
      <c r="AR190" s="149"/>
    </row>
    <row r="191" spans="1:44" ht="13" x14ac:dyDescent="0.3">
      <c r="A191" s="120"/>
      <c r="B191" s="156"/>
      <c r="C191" s="23"/>
      <c r="D191" s="120"/>
      <c r="E191" s="120"/>
      <c r="F191" s="120"/>
      <c r="G191" s="120"/>
      <c r="H191" s="120"/>
      <c r="I191" s="120"/>
      <c r="J191" s="120"/>
      <c r="K191" s="120"/>
      <c r="L191" s="120"/>
      <c r="M191" s="23"/>
      <c r="N191" s="23"/>
      <c r="O191" s="119"/>
      <c r="P191" s="119"/>
      <c r="Q191" s="23"/>
      <c r="R191" s="133"/>
      <c r="S191" s="23"/>
      <c r="T191" s="120"/>
      <c r="U191" s="25"/>
      <c r="V191" s="23"/>
      <c r="W191" s="23"/>
      <c r="X191" s="23"/>
      <c r="Y191" s="23"/>
      <c r="Z191" s="23"/>
      <c r="AA191" s="23"/>
      <c r="AB191" s="23"/>
      <c r="AC191" s="23"/>
      <c r="AD191" s="23"/>
      <c r="AE191" s="23"/>
      <c r="AF191" s="23"/>
      <c r="AG191" s="23"/>
      <c r="AH191" s="25"/>
      <c r="AI191" s="25"/>
      <c r="AJ191" s="25"/>
      <c r="AK191" s="25"/>
      <c r="AL191" s="25"/>
      <c r="AM191" s="25"/>
      <c r="AN191" s="25"/>
      <c r="AO191" s="25"/>
      <c r="AP191" s="25"/>
      <c r="AQ191" s="25"/>
      <c r="AR191" s="21"/>
    </row>
    <row r="192" spans="1:44" s="1" customFormat="1" ht="13" x14ac:dyDescent="0.3">
      <c r="A192" s="181"/>
      <c r="B192" s="137" t="s">
        <v>586</v>
      </c>
      <c r="C192" s="23"/>
      <c r="D192" s="23"/>
      <c r="E192" s="23"/>
      <c r="F192" s="23"/>
      <c r="G192" s="23"/>
      <c r="H192" s="23"/>
      <c r="I192" s="127"/>
      <c r="J192" s="25"/>
      <c r="K192" s="131"/>
      <c r="L192" s="23"/>
      <c r="M192" s="131"/>
      <c r="N192" s="131"/>
      <c r="O192" s="131"/>
      <c r="P192" s="131"/>
      <c r="Q192" s="131"/>
      <c r="R192" s="131"/>
      <c r="S192" s="131"/>
      <c r="T192" s="131"/>
      <c r="U192" s="25"/>
      <c r="V192" s="23"/>
      <c r="W192" s="23"/>
      <c r="X192" s="23"/>
      <c r="Y192" s="23"/>
      <c r="Z192" s="23"/>
      <c r="AA192" s="23"/>
      <c r="AB192" s="23"/>
      <c r="AC192" s="23"/>
      <c r="AD192" s="23"/>
      <c r="AE192" s="23"/>
      <c r="AF192" s="23"/>
      <c r="AG192" s="23"/>
      <c r="AH192" s="23"/>
      <c r="AI192" s="23"/>
      <c r="AJ192" s="23"/>
      <c r="AK192" s="25"/>
      <c r="AL192" s="25"/>
      <c r="AM192" s="25"/>
      <c r="AN192" s="25"/>
      <c r="AO192" s="25"/>
      <c r="AP192" s="25"/>
      <c r="AQ192" s="25"/>
      <c r="AR192" s="25"/>
    </row>
    <row r="193" spans="1:44" s="1" customFormat="1" ht="13" x14ac:dyDescent="0.3">
      <c r="A193" s="120"/>
      <c r="B193" s="156" t="s">
        <v>593</v>
      </c>
      <c r="C193" s="23"/>
      <c r="D193" s="23"/>
      <c r="E193" s="23"/>
      <c r="F193" s="23"/>
      <c r="G193" s="23"/>
      <c r="H193" s="23"/>
      <c r="I193" s="127"/>
      <c r="J193" s="25"/>
      <c r="K193" s="131"/>
      <c r="L193" s="23"/>
      <c r="M193" s="131"/>
      <c r="N193" s="131"/>
      <c r="O193" s="131"/>
      <c r="P193" s="131"/>
      <c r="Q193" s="131"/>
      <c r="R193" s="131"/>
      <c r="S193" s="131"/>
      <c r="T193" s="131"/>
      <c r="U193" s="25"/>
      <c r="V193" s="23"/>
      <c r="W193" s="23"/>
      <c r="X193" s="23"/>
      <c r="Y193" s="23"/>
      <c r="Z193" s="23"/>
      <c r="AA193" s="23"/>
      <c r="AB193" s="23"/>
      <c r="AC193" s="23"/>
      <c r="AD193" s="23"/>
      <c r="AE193" s="23"/>
      <c r="AF193" s="23"/>
      <c r="AG193" s="23"/>
      <c r="AH193" s="23"/>
      <c r="AI193" s="23"/>
      <c r="AJ193" s="23"/>
      <c r="AK193" s="25"/>
      <c r="AL193" s="25"/>
      <c r="AM193" s="25"/>
      <c r="AN193" s="25"/>
      <c r="AO193" s="25"/>
      <c r="AP193" s="25"/>
      <c r="AQ193" s="25"/>
      <c r="AR193" s="25"/>
    </row>
    <row r="194" spans="1:44" s="1" customFormat="1" ht="13" x14ac:dyDescent="0.3">
      <c r="A194" s="25"/>
      <c r="B194" s="156"/>
      <c r="C194" s="23"/>
      <c r="D194" s="23"/>
      <c r="E194" s="23"/>
      <c r="F194" s="23"/>
      <c r="G194" s="23"/>
      <c r="H194" s="23"/>
      <c r="I194" s="127"/>
      <c r="J194" s="25"/>
      <c r="K194" s="131"/>
      <c r="L194" s="23"/>
      <c r="M194" s="131"/>
      <c r="N194" s="131"/>
      <c r="O194" s="131"/>
      <c r="P194" s="131"/>
      <c r="Q194" s="131"/>
      <c r="R194" s="131"/>
      <c r="S194" s="131"/>
      <c r="T194" s="131"/>
      <c r="U194" s="25"/>
      <c r="V194" s="23"/>
      <c r="W194" s="23"/>
      <c r="X194" s="23"/>
      <c r="Y194" s="23"/>
      <c r="Z194" s="23"/>
      <c r="AA194" s="23"/>
      <c r="AB194" s="23"/>
      <c r="AC194" s="23"/>
      <c r="AD194" s="23"/>
      <c r="AE194" s="23"/>
      <c r="AF194" s="23"/>
      <c r="AG194" s="23"/>
      <c r="AH194" s="23"/>
      <c r="AI194" s="23"/>
      <c r="AJ194" s="23"/>
      <c r="AK194" s="25"/>
      <c r="AL194" s="25"/>
      <c r="AM194" s="25"/>
      <c r="AN194" s="25"/>
      <c r="AO194" s="25"/>
      <c r="AP194" s="25"/>
      <c r="AQ194" s="25"/>
      <c r="AR194" s="25"/>
    </row>
    <row r="195" spans="1:44" s="1" customFormat="1" ht="13" x14ac:dyDescent="0.3">
      <c r="A195" s="25"/>
      <c r="B195" s="156" t="s">
        <v>957</v>
      </c>
      <c r="C195" s="23"/>
      <c r="D195" s="23"/>
      <c r="E195" s="23"/>
      <c r="F195" s="23"/>
      <c r="G195" s="23"/>
      <c r="H195" s="23"/>
      <c r="I195" s="127"/>
      <c r="J195" s="25"/>
      <c r="K195" s="131"/>
      <c r="L195" s="23"/>
      <c r="M195" s="131"/>
      <c r="N195" s="131"/>
      <c r="O195" s="131"/>
      <c r="P195" s="131"/>
      <c r="Q195" s="131"/>
      <c r="R195" s="131"/>
      <c r="S195" s="131"/>
      <c r="T195" s="131"/>
      <c r="U195" s="25"/>
      <c r="V195" s="23"/>
      <c r="W195" s="23"/>
      <c r="X195" s="23"/>
      <c r="Y195" s="23"/>
      <c r="Z195" s="23"/>
      <c r="AA195" s="23"/>
      <c r="AB195" s="23"/>
      <c r="AC195" s="23"/>
      <c r="AD195" s="23"/>
      <c r="AE195" s="23"/>
      <c r="AF195" s="23"/>
      <c r="AG195" s="23"/>
      <c r="AH195" s="23"/>
      <c r="AI195" s="23"/>
      <c r="AJ195" s="23"/>
      <c r="AK195" s="25"/>
      <c r="AL195" s="25"/>
      <c r="AM195" s="25"/>
      <c r="AN195" s="25"/>
      <c r="AO195" s="25"/>
      <c r="AP195" s="25"/>
      <c r="AQ195" s="25"/>
      <c r="AR195" s="25"/>
    </row>
    <row r="196" spans="1:44" s="1" customFormat="1" ht="13" x14ac:dyDescent="0.3">
      <c r="A196" s="25"/>
      <c r="B196" s="137"/>
      <c r="C196" s="23"/>
      <c r="D196" s="23"/>
      <c r="E196" s="23"/>
      <c r="F196" s="23"/>
      <c r="G196" s="23"/>
      <c r="H196" s="23"/>
      <c r="I196" s="127"/>
      <c r="J196" s="25"/>
      <c r="K196" s="131" t="s">
        <v>100</v>
      </c>
      <c r="L196" s="131"/>
      <c r="M196" s="131"/>
      <c r="N196" s="131"/>
      <c r="O196" s="131" t="s">
        <v>101</v>
      </c>
      <c r="P196" s="131"/>
      <c r="Q196" s="131"/>
      <c r="R196" s="131"/>
      <c r="S196" s="131" t="s">
        <v>110</v>
      </c>
      <c r="T196" s="131"/>
      <c r="U196" s="25"/>
      <c r="V196" s="23"/>
      <c r="W196" s="544" t="s">
        <v>546</v>
      </c>
      <c r="X196" s="545"/>
      <c r="Y196" s="545"/>
      <c r="Z196" s="23"/>
      <c r="AA196" s="23"/>
      <c r="AB196" s="23"/>
      <c r="AC196" s="23"/>
      <c r="AD196" s="23"/>
      <c r="AE196" s="23"/>
      <c r="AF196" s="23"/>
      <c r="AG196" s="23"/>
      <c r="AH196" s="23"/>
      <c r="AI196" s="23"/>
      <c r="AJ196" s="23"/>
      <c r="AK196" s="25"/>
      <c r="AL196" s="25"/>
      <c r="AM196" s="25"/>
      <c r="AN196" s="25"/>
      <c r="AO196" s="25"/>
      <c r="AP196" s="25"/>
      <c r="AQ196" s="25"/>
      <c r="AR196" s="25"/>
    </row>
    <row r="197" spans="1:44" s="1" customFormat="1" x14ac:dyDescent="0.25">
      <c r="A197" s="25"/>
      <c r="B197" s="117"/>
      <c r="C197" s="23"/>
      <c r="D197" s="23"/>
      <c r="E197" s="25"/>
      <c r="F197" s="23"/>
      <c r="G197" s="23"/>
      <c r="H197" s="23"/>
      <c r="I197" s="128" t="s">
        <v>380</v>
      </c>
      <c r="J197" s="133" t="s">
        <v>113</v>
      </c>
      <c r="K197" s="526"/>
      <c r="L197" s="527"/>
      <c r="M197" s="528"/>
      <c r="N197" s="133" t="s">
        <v>113</v>
      </c>
      <c r="O197" s="526"/>
      <c r="P197" s="527"/>
      <c r="Q197" s="528"/>
      <c r="R197" s="133" t="s">
        <v>113</v>
      </c>
      <c r="S197" s="526"/>
      <c r="T197" s="527"/>
      <c r="U197" s="528"/>
      <c r="V197" s="23"/>
      <c r="W197" s="575"/>
      <c r="X197" s="576"/>
      <c r="Y197" s="576"/>
      <c r="Z197" s="23"/>
      <c r="AA197" s="23"/>
      <c r="AB197" s="23"/>
      <c r="AC197" s="23"/>
      <c r="AD197" s="23"/>
      <c r="AE197" s="23"/>
      <c r="AF197" s="23"/>
      <c r="AG197" s="23"/>
      <c r="AH197" s="23"/>
      <c r="AI197" s="23"/>
      <c r="AJ197" s="23"/>
      <c r="AK197" s="25"/>
      <c r="AL197" s="25"/>
      <c r="AM197" s="25"/>
      <c r="AN197" s="25"/>
      <c r="AO197" s="25"/>
      <c r="AP197" s="25"/>
      <c r="AQ197" s="25"/>
      <c r="AR197" s="25"/>
    </row>
    <row r="198" spans="1:44" s="1" customFormat="1" x14ac:dyDescent="0.25">
      <c r="A198" s="25"/>
      <c r="B198" s="182"/>
      <c r="C198" s="117"/>
      <c r="D198" s="117"/>
      <c r="E198" s="23"/>
      <c r="F198" s="117"/>
      <c r="G198" s="117"/>
      <c r="H198" s="117"/>
      <c r="I198" s="128" t="s">
        <v>380</v>
      </c>
      <c r="J198" s="133" t="s">
        <v>113</v>
      </c>
      <c r="K198" s="526"/>
      <c r="L198" s="527"/>
      <c r="M198" s="528"/>
      <c r="N198" s="133" t="s">
        <v>113</v>
      </c>
      <c r="O198" s="526"/>
      <c r="P198" s="527"/>
      <c r="Q198" s="528"/>
      <c r="R198" s="133" t="s">
        <v>113</v>
      </c>
      <c r="S198" s="526"/>
      <c r="T198" s="527"/>
      <c r="U198" s="528"/>
      <c r="V198" s="23"/>
      <c r="W198" s="575"/>
      <c r="X198" s="576"/>
      <c r="Y198" s="576"/>
      <c r="Z198" s="23"/>
      <c r="AA198" s="23"/>
      <c r="AB198" s="23"/>
      <c r="AC198" s="23"/>
      <c r="AD198" s="23"/>
      <c r="AE198" s="23"/>
      <c r="AF198" s="23"/>
      <c r="AG198" s="23"/>
      <c r="AH198" s="23"/>
      <c r="AI198" s="23"/>
      <c r="AJ198" s="23"/>
      <c r="AK198" s="25"/>
      <c r="AL198" s="25"/>
      <c r="AM198" s="25"/>
      <c r="AN198" s="25"/>
      <c r="AO198" s="25"/>
      <c r="AP198" s="25"/>
      <c r="AQ198" s="25"/>
      <c r="AR198" s="25"/>
    </row>
    <row r="199" spans="1:44" s="1" customFormat="1" x14ac:dyDescent="0.25">
      <c r="A199" s="25"/>
      <c r="B199" s="23"/>
      <c r="C199" s="23"/>
      <c r="D199" s="23"/>
      <c r="E199" s="25"/>
      <c r="F199" s="23"/>
      <c r="G199" s="25"/>
      <c r="H199" s="25"/>
      <c r="I199" s="128" t="s">
        <v>382</v>
      </c>
      <c r="J199" s="133" t="s">
        <v>113</v>
      </c>
      <c r="K199" s="526"/>
      <c r="L199" s="527"/>
      <c r="M199" s="528"/>
      <c r="N199" s="133" t="s">
        <v>113</v>
      </c>
      <c r="O199" s="526"/>
      <c r="P199" s="527"/>
      <c r="Q199" s="528"/>
      <c r="R199" s="133" t="s">
        <v>113</v>
      </c>
      <c r="S199" s="526"/>
      <c r="T199" s="527"/>
      <c r="U199" s="528"/>
      <c r="V199" s="23"/>
      <c r="W199" s="575"/>
      <c r="X199" s="576"/>
      <c r="Y199" s="576"/>
      <c r="Z199" s="23"/>
      <c r="AA199" s="23"/>
      <c r="AB199" s="23"/>
      <c r="AC199" s="23"/>
      <c r="AD199" s="23"/>
      <c r="AE199" s="23"/>
      <c r="AF199" s="23"/>
      <c r="AG199" s="23"/>
      <c r="AH199" s="23"/>
      <c r="AI199" s="23"/>
      <c r="AJ199" s="23"/>
      <c r="AK199" s="25"/>
      <c r="AL199" s="25"/>
      <c r="AM199" s="25"/>
      <c r="AN199" s="25"/>
      <c r="AO199" s="25"/>
      <c r="AP199" s="25"/>
      <c r="AQ199" s="25"/>
      <c r="AR199" s="25"/>
    </row>
    <row r="200" spans="1:44" s="1" customFormat="1" x14ac:dyDescent="0.25">
      <c r="A200" s="25"/>
      <c r="B200" s="23"/>
      <c r="C200" s="23"/>
      <c r="D200" s="23"/>
      <c r="E200" s="117"/>
      <c r="F200" s="23"/>
      <c r="G200" s="23"/>
      <c r="H200" s="23"/>
      <c r="I200" s="128" t="s">
        <v>382</v>
      </c>
      <c r="J200" s="133" t="s">
        <v>113</v>
      </c>
      <c r="K200" s="526"/>
      <c r="L200" s="527"/>
      <c r="M200" s="528"/>
      <c r="N200" s="133" t="s">
        <v>113</v>
      </c>
      <c r="O200" s="526"/>
      <c r="P200" s="527"/>
      <c r="Q200" s="528"/>
      <c r="R200" s="133" t="s">
        <v>113</v>
      </c>
      <c r="S200" s="526"/>
      <c r="T200" s="527"/>
      <c r="U200" s="528"/>
      <c r="V200" s="23"/>
      <c r="W200" s="575"/>
      <c r="X200" s="576"/>
      <c r="Y200" s="576"/>
      <c r="Z200" s="23"/>
      <c r="AA200" s="23"/>
      <c r="AB200" s="23"/>
      <c r="AC200" s="23"/>
      <c r="AD200" s="23"/>
      <c r="AE200" s="23"/>
      <c r="AF200" s="23"/>
      <c r="AG200" s="23"/>
      <c r="AH200" s="25"/>
      <c r="AI200" s="25"/>
      <c r="AJ200" s="25"/>
      <c r="AK200" s="25"/>
      <c r="AL200" s="25"/>
      <c r="AM200" s="25"/>
      <c r="AN200" s="25"/>
      <c r="AO200" s="25"/>
      <c r="AP200" s="25"/>
      <c r="AQ200" s="25"/>
      <c r="AR200" s="25"/>
    </row>
    <row r="201" spans="1:44" s="1" customFormat="1" x14ac:dyDescent="0.25">
      <c r="A201" s="25"/>
      <c r="B201" s="25"/>
      <c r="C201" s="25"/>
      <c r="D201" s="25"/>
      <c r="E201" s="25"/>
      <c r="F201" s="25"/>
      <c r="G201" s="25"/>
      <c r="H201" s="25"/>
      <c r="I201" s="25"/>
      <c r="J201" s="25"/>
      <c r="K201" s="593">
        <f>SUM(K197:M200)</f>
        <v>0</v>
      </c>
      <c r="L201" s="594"/>
      <c r="M201" s="594"/>
      <c r="N201" s="25"/>
      <c r="O201" s="667">
        <f>SUM(O197:Q200)</f>
        <v>0</v>
      </c>
      <c r="P201" s="668"/>
      <c r="Q201" s="668"/>
      <c r="R201" s="25"/>
      <c r="S201" s="667">
        <f>SUM(S197:U200)</f>
        <v>0</v>
      </c>
      <c r="T201" s="668"/>
      <c r="U201" s="668"/>
      <c r="V201" s="23"/>
      <c r="W201" s="542">
        <f>K201+O201+S201</f>
        <v>0</v>
      </c>
      <c r="X201" s="543"/>
      <c r="Y201" s="543"/>
      <c r="Z201" s="23"/>
      <c r="AA201" s="23"/>
      <c r="AB201" s="23"/>
      <c r="AC201" s="23"/>
      <c r="AD201" s="23"/>
      <c r="AE201" s="23"/>
      <c r="AF201" s="23"/>
      <c r="AG201" s="23"/>
      <c r="AH201" s="25"/>
      <c r="AI201" s="25"/>
      <c r="AJ201" s="25"/>
      <c r="AK201" s="25"/>
      <c r="AL201" s="25"/>
      <c r="AM201" s="25"/>
      <c r="AN201" s="25"/>
      <c r="AO201" s="25"/>
      <c r="AP201" s="25"/>
      <c r="AQ201" s="25"/>
      <c r="AR201" s="25"/>
    </row>
    <row r="202" spans="1:44" s="1" customFormat="1"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3"/>
      <c r="W202" s="23"/>
      <c r="X202" s="23"/>
      <c r="Y202" s="23"/>
      <c r="Z202" s="23"/>
      <c r="AA202" s="23"/>
      <c r="AB202" s="23"/>
      <c r="AC202" s="23"/>
      <c r="AD202" s="23"/>
      <c r="AE202" s="23"/>
      <c r="AF202" s="23"/>
      <c r="AG202" s="23"/>
      <c r="AH202" s="25"/>
      <c r="AI202" s="25"/>
      <c r="AJ202" s="25"/>
      <c r="AK202" s="25"/>
      <c r="AL202" s="25"/>
      <c r="AM202" s="25"/>
      <c r="AN202" s="25"/>
      <c r="AO202" s="25"/>
      <c r="AP202" s="25"/>
      <c r="AQ202" s="25"/>
      <c r="AR202" s="25"/>
    </row>
    <row r="203" spans="1:44" s="1" customFormat="1" ht="13" x14ac:dyDescent="0.3">
      <c r="A203" s="25"/>
      <c r="B203" s="117"/>
      <c r="C203" s="23"/>
      <c r="D203" s="23"/>
      <c r="E203" s="137" t="s">
        <v>20</v>
      </c>
      <c r="F203" s="25"/>
      <c r="G203" s="23"/>
      <c r="H203" s="23"/>
      <c r="I203" s="23"/>
      <c r="J203" s="133" t="s">
        <v>113</v>
      </c>
      <c r="K203" s="597"/>
      <c r="L203" s="598"/>
      <c r="M203" s="599"/>
      <c r="N203" s="133" t="s">
        <v>113</v>
      </c>
      <c r="O203" s="597"/>
      <c r="P203" s="598"/>
      <c r="Q203" s="599"/>
      <c r="R203" s="133" t="s">
        <v>113</v>
      </c>
      <c r="S203" s="597"/>
      <c r="T203" s="598"/>
      <c r="U203" s="599"/>
      <c r="V203" s="23"/>
      <c r="W203" s="23"/>
      <c r="X203" s="23"/>
      <c r="Y203" s="23"/>
      <c r="Z203" s="23"/>
      <c r="AA203" s="23"/>
      <c r="AB203" s="23"/>
      <c r="AC203" s="23"/>
      <c r="AD203" s="23"/>
      <c r="AE203" s="23"/>
      <c r="AF203" s="23"/>
      <c r="AG203" s="23"/>
      <c r="AH203" s="25"/>
      <c r="AI203" s="25"/>
      <c r="AJ203" s="25"/>
      <c r="AK203" s="25"/>
      <c r="AL203" s="25"/>
      <c r="AM203" s="25"/>
      <c r="AN203" s="25"/>
      <c r="AO203" s="25"/>
      <c r="AP203" s="25"/>
      <c r="AQ203" s="25"/>
      <c r="AR203" s="25"/>
    </row>
    <row r="204" spans="1:44" s="1" customFormat="1"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3"/>
      <c r="W204" s="23"/>
      <c r="X204" s="23"/>
      <c r="Y204" s="23"/>
      <c r="Z204" s="23"/>
      <c r="AA204" s="23"/>
      <c r="AB204" s="23"/>
      <c r="AC204" s="23"/>
      <c r="AD204" s="23"/>
      <c r="AE204" s="23"/>
      <c r="AF204" s="23"/>
      <c r="AG204" s="23"/>
      <c r="AH204" s="25"/>
      <c r="AI204" s="25"/>
      <c r="AJ204" s="25"/>
      <c r="AK204" s="25"/>
      <c r="AL204" s="25"/>
      <c r="AM204" s="25"/>
      <c r="AN204" s="25"/>
      <c r="AO204" s="25"/>
      <c r="AP204" s="25"/>
      <c r="AQ204" s="25"/>
      <c r="AR204" s="25"/>
    </row>
    <row r="205" spans="1:44" s="1" customFormat="1" ht="14" x14ac:dyDescent="0.3">
      <c r="A205" s="25"/>
      <c r="B205" s="548" t="s">
        <v>872</v>
      </c>
      <c r="C205" s="548"/>
      <c r="D205" s="548"/>
      <c r="E205" s="548"/>
      <c r="F205" s="548"/>
      <c r="G205" s="548"/>
      <c r="H205" s="548"/>
      <c r="I205" s="23" t="s">
        <v>826</v>
      </c>
      <c r="J205" s="133"/>
      <c r="K205" s="120"/>
      <c r="L205" s="120"/>
      <c r="M205" s="120"/>
      <c r="N205" s="25"/>
      <c r="O205" s="120"/>
      <c r="P205" s="120"/>
      <c r="Q205" s="120"/>
      <c r="R205" s="25"/>
      <c r="S205" s="25"/>
      <c r="T205" s="25"/>
      <c r="U205" s="25"/>
      <c r="V205" s="23"/>
      <c r="W205" s="23"/>
      <c r="X205" s="23"/>
      <c r="Y205" s="23"/>
      <c r="Z205" s="23"/>
      <c r="AA205" s="23"/>
      <c r="AB205" s="23"/>
      <c r="AC205" s="23"/>
      <c r="AD205" s="23"/>
      <c r="AE205" s="23"/>
      <c r="AF205" s="23"/>
      <c r="AG205" s="23"/>
      <c r="AH205" s="25"/>
      <c r="AI205" s="25"/>
      <c r="AJ205" s="25"/>
      <c r="AK205" s="25"/>
      <c r="AL205" s="25"/>
      <c r="AM205" s="25"/>
      <c r="AN205" s="25"/>
      <c r="AO205" s="25"/>
      <c r="AP205" s="25"/>
      <c r="AQ205" s="25"/>
      <c r="AR205" s="25"/>
    </row>
    <row r="206" spans="1:44" s="1" customFormat="1" x14ac:dyDescent="0.25">
      <c r="A206" s="25"/>
      <c r="B206" s="46"/>
      <c r="C206" s="23" t="s">
        <v>827</v>
      </c>
      <c r="D206" s="23"/>
      <c r="E206" s="23"/>
      <c r="F206" s="23"/>
      <c r="G206" s="23"/>
      <c r="H206" s="23"/>
      <c r="I206" s="25"/>
      <c r="J206" s="133"/>
      <c r="K206" s="120"/>
      <c r="L206" s="120"/>
      <c r="M206" s="120"/>
      <c r="N206" s="25"/>
      <c r="O206" s="120"/>
      <c r="P206" s="120"/>
      <c r="Q206" s="120"/>
      <c r="R206" s="25"/>
      <c r="S206" s="25"/>
      <c r="T206" s="25"/>
      <c r="U206" s="25"/>
      <c r="V206" s="23"/>
      <c r="W206" s="23"/>
      <c r="X206" s="23"/>
      <c r="Y206" s="23"/>
      <c r="Z206" s="23"/>
      <c r="AA206" s="23"/>
      <c r="AB206" s="23"/>
      <c r="AC206" s="23"/>
      <c r="AD206" s="23"/>
      <c r="AE206" s="23"/>
      <c r="AF206" s="23"/>
      <c r="AG206" s="23"/>
      <c r="AH206" s="25"/>
      <c r="AI206" s="25"/>
      <c r="AJ206" s="25"/>
      <c r="AK206" s="25"/>
      <c r="AL206" s="25"/>
      <c r="AM206" s="25"/>
      <c r="AN206" s="25"/>
      <c r="AO206" s="25"/>
      <c r="AP206" s="25"/>
      <c r="AQ206" s="25"/>
      <c r="AR206" s="25"/>
    </row>
    <row r="207" spans="1:44" s="1" customFormat="1" x14ac:dyDescent="0.25">
      <c r="A207" s="25"/>
      <c r="B207" s="46"/>
      <c r="C207" s="23" t="s">
        <v>958</v>
      </c>
      <c r="D207" s="23"/>
      <c r="E207" s="23"/>
      <c r="F207" s="23"/>
      <c r="G207" s="23"/>
      <c r="H207" s="23"/>
      <c r="I207" s="25"/>
      <c r="J207" s="133"/>
      <c r="K207" s="120"/>
      <c r="L207" s="120"/>
      <c r="M207" s="120"/>
      <c r="N207" s="25"/>
      <c r="O207" s="120"/>
      <c r="P207" s="120"/>
      <c r="Q207" s="120"/>
      <c r="R207" s="25"/>
      <c r="S207" s="25"/>
      <c r="T207" s="25"/>
      <c r="U207" s="25"/>
      <c r="V207" s="23"/>
      <c r="W207" s="23"/>
      <c r="X207" s="23"/>
      <c r="Y207" s="23"/>
      <c r="Z207" s="23"/>
      <c r="AA207" s="23"/>
      <c r="AB207" s="23"/>
      <c r="AC207" s="23"/>
      <c r="AD207" s="23"/>
      <c r="AE207" s="23"/>
      <c r="AF207" s="23"/>
      <c r="AG207" s="23"/>
      <c r="AH207" s="25"/>
      <c r="AI207" s="25"/>
      <c r="AJ207" s="25"/>
      <c r="AK207" s="25"/>
      <c r="AL207" s="25"/>
      <c r="AM207" s="25"/>
      <c r="AN207" s="25"/>
      <c r="AO207" s="25"/>
      <c r="AP207" s="25"/>
      <c r="AQ207" s="25"/>
      <c r="AR207" s="25"/>
    </row>
    <row r="208" spans="1:44" s="1" customFormat="1" x14ac:dyDescent="0.25">
      <c r="A208" s="25"/>
      <c r="B208" s="46"/>
      <c r="C208" s="23" t="s">
        <v>959</v>
      </c>
      <c r="D208" s="23"/>
      <c r="E208" s="23"/>
      <c r="F208" s="23"/>
      <c r="G208" s="23"/>
      <c r="H208" s="23"/>
      <c r="I208" s="25"/>
      <c r="J208" s="133"/>
      <c r="K208" s="120"/>
      <c r="L208" s="120"/>
      <c r="M208" s="120"/>
      <c r="N208" s="25"/>
      <c r="O208" s="120"/>
      <c r="P208" s="120"/>
      <c r="Q208" s="120"/>
      <c r="R208" s="25"/>
      <c r="S208" s="25"/>
      <c r="T208" s="25"/>
      <c r="U208" s="25"/>
      <c r="V208" s="23"/>
      <c r="W208" s="23"/>
      <c r="X208" s="23"/>
      <c r="Y208" s="23"/>
      <c r="Z208" s="23"/>
      <c r="AA208" s="23"/>
      <c r="AB208" s="23"/>
      <c r="AC208" s="23"/>
      <c r="AD208" s="23"/>
      <c r="AE208" s="23"/>
      <c r="AF208" s="23"/>
      <c r="AG208" s="23"/>
      <c r="AH208" s="25"/>
      <c r="AI208" s="25"/>
      <c r="AJ208" s="25"/>
      <c r="AK208" s="25"/>
      <c r="AL208" s="25"/>
      <c r="AM208" s="25"/>
      <c r="AN208" s="25"/>
      <c r="AO208" s="25"/>
      <c r="AP208" s="25"/>
      <c r="AQ208" s="25"/>
      <c r="AR208" s="25"/>
    </row>
    <row r="209" spans="1:44" s="1" customFormat="1" x14ac:dyDescent="0.25">
      <c r="A209" s="25"/>
      <c r="B209" s="46"/>
      <c r="C209" s="25" t="s">
        <v>960</v>
      </c>
      <c r="D209" s="25"/>
      <c r="E209" s="25"/>
      <c r="F209" s="25"/>
      <c r="G209" s="25"/>
      <c r="H209" s="25"/>
      <c r="I209" s="25"/>
      <c r="J209" s="25"/>
      <c r="K209" s="23"/>
      <c r="L209" s="23"/>
      <c r="M209" s="23"/>
      <c r="N209" s="23"/>
      <c r="O209" s="23"/>
      <c r="P209" s="25"/>
      <c r="Q209" s="25"/>
      <c r="R209" s="25"/>
      <c r="S209" s="25"/>
      <c r="T209" s="25"/>
      <c r="U209" s="25"/>
      <c r="V209" s="23"/>
      <c r="W209" s="23"/>
      <c r="X209" s="23"/>
      <c r="Y209" s="23"/>
      <c r="Z209" s="23"/>
      <c r="AA209" s="23"/>
      <c r="AB209" s="23"/>
      <c r="AC209" s="23"/>
      <c r="AD209" s="23"/>
      <c r="AE209" s="23"/>
      <c r="AF209" s="23"/>
      <c r="AG209" s="23"/>
      <c r="AH209" s="25"/>
      <c r="AI209" s="25"/>
      <c r="AJ209" s="25"/>
      <c r="AK209" s="25"/>
      <c r="AL209" s="25"/>
      <c r="AM209" s="25"/>
      <c r="AN209" s="25"/>
      <c r="AO209" s="25"/>
      <c r="AP209" s="25"/>
      <c r="AQ209" s="25"/>
      <c r="AR209" s="25"/>
    </row>
    <row r="210" spans="1:44" s="1" customFormat="1" x14ac:dyDescent="0.25">
      <c r="A210" s="25"/>
      <c r="B210" s="46"/>
      <c r="C210" s="25" t="s">
        <v>868</v>
      </c>
      <c r="D210" s="25"/>
      <c r="E210" s="25"/>
      <c r="F210" s="25"/>
      <c r="G210" s="25"/>
      <c r="H210" s="25"/>
      <c r="I210" s="25"/>
      <c r="J210" s="25"/>
      <c r="K210" s="23"/>
      <c r="L210" s="23"/>
      <c r="M210" s="23"/>
      <c r="N210" s="23"/>
      <c r="O210" s="23"/>
      <c r="P210" s="25"/>
      <c r="Q210" s="25"/>
      <c r="R210" s="25"/>
      <c r="S210" s="25"/>
      <c r="T210" s="25"/>
      <c r="U210" s="25"/>
      <c r="V210" s="23"/>
      <c r="W210" s="23"/>
      <c r="X210" s="23"/>
      <c r="Y210" s="23"/>
      <c r="Z210" s="23"/>
      <c r="AA210" s="23"/>
      <c r="AB210" s="23"/>
      <c r="AC210" s="23"/>
      <c r="AD210" s="23"/>
      <c r="AE210" s="23"/>
      <c r="AF210" s="23"/>
      <c r="AG210" s="23"/>
      <c r="AH210" s="25"/>
      <c r="AI210" s="25"/>
      <c r="AJ210" s="25"/>
      <c r="AK210" s="25"/>
      <c r="AL210" s="25"/>
      <c r="AM210" s="25"/>
      <c r="AN210" s="25"/>
      <c r="AO210" s="25"/>
      <c r="AP210" s="25"/>
      <c r="AQ210" s="25"/>
      <c r="AR210" s="25"/>
    </row>
    <row r="211" spans="1:44" s="1" customFormat="1" x14ac:dyDescent="0.25">
      <c r="A211" s="25"/>
      <c r="B211" s="46"/>
      <c r="C211" s="25" t="s">
        <v>587</v>
      </c>
      <c r="D211" s="25"/>
      <c r="E211" s="25"/>
      <c r="F211" s="25"/>
      <c r="G211" s="25"/>
      <c r="H211" s="25"/>
      <c r="I211" s="25"/>
      <c r="J211" s="25"/>
      <c r="K211" s="23"/>
      <c r="L211" s="23"/>
      <c r="M211" s="23"/>
      <c r="N211" s="23"/>
      <c r="O211" s="23"/>
      <c r="P211" s="25"/>
      <c r="Q211" s="25"/>
      <c r="R211" s="25"/>
      <c r="S211" s="25"/>
      <c r="T211" s="25"/>
      <c r="U211" s="25"/>
      <c r="V211" s="23"/>
      <c r="W211" s="23"/>
      <c r="X211" s="23"/>
      <c r="Y211" s="23"/>
      <c r="Z211" s="23"/>
      <c r="AA211" s="23"/>
      <c r="AB211" s="23"/>
      <c r="AC211" s="23"/>
      <c r="AD211" s="23"/>
      <c r="AE211" s="23"/>
      <c r="AF211" s="23"/>
      <c r="AG211" s="23"/>
      <c r="AH211" s="25"/>
      <c r="AI211" s="25"/>
      <c r="AJ211" s="25"/>
      <c r="AK211" s="25"/>
      <c r="AL211" s="25"/>
      <c r="AM211" s="25"/>
      <c r="AN211" s="25"/>
      <c r="AO211" s="25"/>
      <c r="AP211" s="25"/>
      <c r="AQ211" s="25"/>
      <c r="AR211" s="25"/>
    </row>
    <row r="212" spans="1:44" s="1" customFormat="1" x14ac:dyDescent="0.25">
      <c r="A212" s="25"/>
      <c r="B212" s="23"/>
      <c r="C212" s="23"/>
      <c r="D212" s="23"/>
      <c r="E212" s="23"/>
      <c r="F212" s="23"/>
      <c r="G212" s="23"/>
      <c r="H212" s="23"/>
      <c r="I212" s="25"/>
      <c r="J212" s="133"/>
      <c r="K212" s="120"/>
      <c r="L212" s="120"/>
      <c r="M212" s="120"/>
      <c r="N212" s="25"/>
      <c r="O212" s="120"/>
      <c r="P212" s="120"/>
      <c r="Q212" s="120"/>
      <c r="R212" s="25"/>
      <c r="S212" s="25"/>
      <c r="T212" s="25"/>
      <c r="U212" s="25"/>
      <c r="V212" s="23"/>
      <c r="W212" s="23"/>
      <c r="X212" s="23"/>
      <c r="Y212" s="23"/>
      <c r="Z212" s="23"/>
      <c r="AA212" s="23"/>
      <c r="AB212" s="23"/>
      <c r="AC212" s="23"/>
      <c r="AD212" s="23"/>
      <c r="AE212" s="23"/>
      <c r="AF212" s="23"/>
      <c r="AG212" s="23"/>
      <c r="AH212" s="25"/>
      <c r="AI212" s="25"/>
      <c r="AJ212" s="25"/>
      <c r="AK212" s="25"/>
      <c r="AL212" s="25"/>
      <c r="AM212" s="25"/>
      <c r="AN212" s="25"/>
      <c r="AO212" s="25"/>
      <c r="AP212" s="25"/>
      <c r="AQ212" s="25"/>
      <c r="AR212" s="25"/>
    </row>
    <row r="213" spans="1:44" s="1" customFormat="1" ht="15" x14ac:dyDescent="0.3">
      <c r="A213" s="25"/>
      <c r="B213" s="36" t="s">
        <v>149</v>
      </c>
      <c r="C213" s="34"/>
      <c r="D213" s="34"/>
      <c r="E213" s="34"/>
      <c r="F213" s="34"/>
      <c r="G213" s="34"/>
      <c r="H213" s="34"/>
      <c r="I213" s="34"/>
      <c r="J213" s="34"/>
      <c r="K213" s="34"/>
      <c r="L213" s="34"/>
      <c r="M213" s="34"/>
      <c r="N213" s="34"/>
      <c r="O213" s="34"/>
      <c r="P213" s="34"/>
      <c r="Q213" s="34"/>
      <c r="R213" s="34"/>
      <c r="S213" s="34"/>
      <c r="T213" s="34"/>
      <c r="U213" s="34"/>
      <c r="V213" s="34"/>
      <c r="W213" s="34"/>
      <c r="X213" s="23"/>
      <c r="Y213" s="23"/>
      <c r="Z213" s="23"/>
      <c r="AA213" s="23"/>
      <c r="AB213" s="23"/>
      <c r="AC213" s="23"/>
      <c r="AD213" s="23"/>
      <c r="AE213" s="23"/>
      <c r="AF213" s="23"/>
      <c r="AG213" s="23"/>
      <c r="AH213" s="25"/>
      <c r="AI213" s="25"/>
      <c r="AJ213" s="25"/>
      <c r="AK213" s="25"/>
      <c r="AL213" s="25"/>
      <c r="AM213" s="25"/>
      <c r="AN213" s="25"/>
      <c r="AO213" s="25"/>
      <c r="AP213" s="25"/>
      <c r="AQ213" s="25"/>
      <c r="AR213" s="25"/>
    </row>
    <row r="214" spans="1:44" s="1" customFormat="1" x14ac:dyDescent="0.25">
      <c r="A214" s="25"/>
      <c r="B214" s="23"/>
      <c r="C214" s="23"/>
      <c r="D214" s="23"/>
      <c r="E214" s="23"/>
      <c r="F214" s="23"/>
      <c r="G214" s="23"/>
      <c r="H214" s="23"/>
      <c r="I214" s="25"/>
      <c r="J214" s="133"/>
      <c r="K214" s="120"/>
      <c r="L214" s="120"/>
      <c r="M214" s="120"/>
      <c r="N214" s="25"/>
      <c r="O214" s="120"/>
      <c r="P214" s="120"/>
      <c r="Q214" s="120"/>
      <c r="R214" s="25"/>
      <c r="S214" s="25"/>
      <c r="T214" s="25"/>
      <c r="U214" s="25"/>
      <c r="V214" s="23"/>
      <c r="W214" s="23"/>
      <c r="X214" s="23"/>
      <c r="Y214" s="23"/>
      <c r="Z214" s="23"/>
      <c r="AA214" s="23"/>
      <c r="AB214" s="23"/>
      <c r="AC214" s="23"/>
      <c r="AD214" s="23"/>
      <c r="AE214" s="23"/>
      <c r="AF214" s="23"/>
      <c r="AG214" s="23"/>
      <c r="AH214" s="25"/>
      <c r="AI214" s="25"/>
      <c r="AJ214" s="25"/>
      <c r="AK214" s="25"/>
      <c r="AL214" s="25"/>
      <c r="AM214" s="25"/>
      <c r="AN214" s="25"/>
      <c r="AO214" s="25"/>
      <c r="AP214" s="25"/>
      <c r="AQ214" s="25"/>
      <c r="AR214" s="25"/>
    </row>
    <row r="215" spans="1:44" s="1" customFormat="1" ht="13" x14ac:dyDescent="0.3">
      <c r="A215" s="25"/>
      <c r="B215" s="137" t="s">
        <v>828</v>
      </c>
      <c r="C215" s="23"/>
      <c r="D215" s="23"/>
      <c r="E215" s="23"/>
      <c r="F215" s="23"/>
      <c r="G215" s="23"/>
      <c r="H215" s="23"/>
      <c r="I215" s="25"/>
      <c r="J215" s="102"/>
      <c r="K215" s="25"/>
      <c r="L215" s="25"/>
      <c r="M215" s="25"/>
      <c r="N215" s="25"/>
      <c r="O215" s="25"/>
      <c r="P215" s="25" t="s">
        <v>829</v>
      </c>
      <c r="Q215" s="25"/>
      <c r="R215" s="25"/>
      <c r="S215" s="25"/>
      <c r="T215" s="25"/>
      <c r="U215" s="522" t="s">
        <v>830</v>
      </c>
      <c r="V215" s="522"/>
      <c r="W215" s="522"/>
      <c r="X215" s="522"/>
      <c r="Y215" s="522"/>
      <c r="Z215" s="522"/>
      <c r="AA215" s="23"/>
      <c r="AB215" s="23"/>
      <c r="AC215" s="23"/>
      <c r="AD215" s="23"/>
      <c r="AE215" s="23"/>
      <c r="AF215" s="23"/>
      <c r="AG215" s="23"/>
      <c r="AH215" s="25"/>
      <c r="AI215" s="25"/>
      <c r="AJ215" s="25"/>
      <c r="AK215" s="25"/>
      <c r="AL215" s="25"/>
      <c r="AM215" s="25"/>
      <c r="AN215" s="25"/>
      <c r="AO215" s="25"/>
      <c r="AP215" s="25"/>
      <c r="AQ215" s="25"/>
      <c r="AR215" s="25"/>
    </row>
    <row r="216" spans="1:44" s="1" customFormat="1" ht="13" x14ac:dyDescent="0.3">
      <c r="A216" s="25"/>
      <c r="B216" s="166" t="s">
        <v>598</v>
      </c>
      <c r="C216" s="166"/>
      <c r="D216" s="166"/>
      <c r="E216" s="166"/>
      <c r="F216" s="166"/>
      <c r="G216" s="166"/>
      <c r="H216" s="166"/>
      <c r="I216" s="102"/>
      <c r="J216" s="102"/>
      <c r="K216" s="102"/>
      <c r="L216" s="102"/>
      <c r="M216" s="102"/>
      <c r="N216" s="102"/>
      <c r="O216" s="102"/>
      <c r="P216" s="102"/>
      <c r="Q216" s="102"/>
      <c r="R216" s="102"/>
      <c r="S216" s="102"/>
      <c r="T216" s="102"/>
      <c r="U216" s="102"/>
      <c r="V216" s="166"/>
      <c r="W216" s="166"/>
      <c r="X216" s="166"/>
      <c r="Y216" s="166"/>
      <c r="Z216" s="166"/>
      <c r="AA216" s="166"/>
      <c r="AB216" s="166"/>
      <c r="AC216" s="166"/>
      <c r="AD216" s="166"/>
      <c r="AE216" s="166"/>
      <c r="AF216" s="166"/>
      <c r="AG216" s="166"/>
      <c r="AH216" s="25"/>
      <c r="AI216" s="25"/>
      <c r="AJ216" s="25"/>
      <c r="AK216" s="25"/>
      <c r="AL216" s="25"/>
      <c r="AM216" s="25"/>
      <c r="AN216" s="25"/>
      <c r="AO216" s="25"/>
      <c r="AP216" s="25"/>
      <c r="AQ216" s="25"/>
      <c r="AR216" s="25"/>
    </row>
    <row r="217" spans="1:44" s="1" customFormat="1" ht="13" x14ac:dyDescent="0.3">
      <c r="A217" s="25"/>
      <c r="B217" s="166" t="s">
        <v>396</v>
      </c>
      <c r="C217" s="166"/>
      <c r="D217" s="166"/>
      <c r="E217" s="166"/>
      <c r="F217" s="166"/>
      <c r="G217" s="25"/>
      <c r="H217" s="25"/>
      <c r="I217" s="25"/>
      <c r="J217" s="25"/>
      <c r="K217" s="25"/>
      <c r="L217" s="25"/>
      <c r="M217" s="25"/>
      <c r="N217" s="25"/>
      <c r="O217" s="25"/>
      <c r="P217" s="25"/>
      <c r="Q217" s="25"/>
      <c r="R217" s="25"/>
      <c r="S217" s="25"/>
      <c r="T217" s="25"/>
      <c r="U217" s="25"/>
      <c r="V217" s="23"/>
      <c r="W217" s="23"/>
      <c r="X217" s="23"/>
      <c r="Y217" s="23"/>
      <c r="Z217" s="23"/>
      <c r="AA217" s="166"/>
      <c r="AB217" s="166"/>
      <c r="AC217" s="166"/>
      <c r="AD217" s="166"/>
      <c r="AE217" s="166"/>
      <c r="AF217" s="166"/>
      <c r="AG217" s="166"/>
      <c r="AH217" s="25"/>
      <c r="AI217" s="25"/>
      <c r="AJ217" s="25"/>
      <c r="AK217" s="25"/>
      <c r="AL217" s="25"/>
      <c r="AM217" s="25"/>
      <c r="AN217" s="25"/>
      <c r="AO217" s="25"/>
      <c r="AP217" s="25"/>
      <c r="AQ217" s="25"/>
      <c r="AR217" s="25"/>
    </row>
    <row r="218" spans="1:44" s="1" customFormat="1" ht="13" x14ac:dyDescent="0.3">
      <c r="A218" s="102"/>
      <c r="B218" s="166"/>
      <c r="C218" s="166"/>
      <c r="D218" s="166"/>
      <c r="E218" s="166"/>
      <c r="F218" s="166"/>
      <c r="G218" s="25"/>
      <c r="H218" s="25"/>
      <c r="I218" s="25"/>
      <c r="J218" s="25"/>
      <c r="K218" s="25"/>
      <c r="L218" s="25"/>
      <c r="M218" s="25"/>
      <c r="N218" s="25"/>
      <c r="O218" s="25"/>
      <c r="P218" s="25"/>
      <c r="Q218" s="25"/>
      <c r="R218" s="25"/>
      <c r="S218" s="25"/>
      <c r="T218" s="25"/>
      <c r="U218" s="25"/>
      <c r="V218" s="23"/>
      <c r="W218" s="23"/>
      <c r="X218" s="23"/>
      <c r="Y218" s="23"/>
      <c r="Z218" s="23"/>
      <c r="AA218" s="166"/>
      <c r="AB218" s="166"/>
      <c r="AC218" s="166"/>
      <c r="AD218" s="166"/>
      <c r="AE218" s="166"/>
      <c r="AF218" s="166"/>
      <c r="AG218" s="166"/>
      <c r="AH218" s="25"/>
      <c r="AI218" s="25"/>
      <c r="AJ218" s="25"/>
      <c r="AK218" s="25"/>
      <c r="AL218" s="25"/>
      <c r="AM218" s="25"/>
      <c r="AN218" s="25"/>
      <c r="AO218" s="25"/>
      <c r="AP218" s="25"/>
      <c r="AQ218" s="25"/>
      <c r="AR218" s="25"/>
    </row>
    <row r="219" spans="1:44" s="1" customFormat="1" ht="13" x14ac:dyDescent="0.3">
      <c r="A219" s="102"/>
      <c r="B219" s="137" t="s">
        <v>797</v>
      </c>
      <c r="C219" s="166"/>
      <c r="D219" s="166"/>
      <c r="E219" s="166"/>
      <c r="F219" s="166"/>
      <c r="G219" s="25"/>
      <c r="H219" s="25"/>
      <c r="I219" s="25"/>
      <c r="J219" s="25"/>
      <c r="K219" s="25"/>
      <c r="L219" s="25"/>
      <c r="M219" s="25"/>
      <c r="N219" s="25"/>
      <c r="O219" s="25"/>
      <c r="P219" s="25"/>
      <c r="Q219" s="25"/>
      <c r="R219" s="25"/>
      <c r="S219" s="25"/>
      <c r="T219" s="25"/>
      <c r="U219" s="25"/>
      <c r="V219" s="23"/>
      <c r="W219" s="23"/>
      <c r="X219" s="23"/>
      <c r="Y219" s="23"/>
      <c r="Z219" s="23"/>
      <c r="AA219" s="166"/>
      <c r="AB219" s="166"/>
      <c r="AC219" s="166"/>
      <c r="AD219" s="166"/>
      <c r="AE219" s="166"/>
      <c r="AF219" s="166"/>
      <c r="AG219" s="166"/>
      <c r="AH219" s="25"/>
      <c r="AI219" s="25"/>
      <c r="AJ219" s="25"/>
      <c r="AK219" s="25"/>
      <c r="AL219" s="25"/>
      <c r="AM219" s="25"/>
      <c r="AN219" s="25"/>
      <c r="AO219" s="25"/>
      <c r="AP219" s="25"/>
      <c r="AQ219" s="25"/>
      <c r="AR219" s="25"/>
    </row>
    <row r="220" spans="1:44" s="1" customFormat="1" ht="13" x14ac:dyDescent="0.3">
      <c r="A220" s="102"/>
      <c r="B220" s="518" t="s">
        <v>1081</v>
      </c>
      <c r="C220" s="166"/>
      <c r="D220" s="166"/>
      <c r="E220" s="166"/>
      <c r="F220" s="166"/>
      <c r="G220" s="25"/>
      <c r="H220" s="25"/>
      <c r="I220" s="25"/>
      <c r="J220" s="25"/>
      <c r="K220" s="25"/>
      <c r="L220" s="25"/>
      <c r="M220" s="25"/>
      <c r="N220" s="25"/>
      <c r="O220" s="25"/>
      <c r="P220" s="25"/>
      <c r="Q220" s="25"/>
      <c r="R220" s="25"/>
      <c r="S220" s="25"/>
      <c r="T220" s="25"/>
      <c r="U220" s="25"/>
      <c r="V220" s="23"/>
      <c r="W220" s="23"/>
      <c r="X220" s="23"/>
      <c r="Y220" s="23"/>
      <c r="Z220" s="23"/>
      <c r="AA220" s="166"/>
      <c r="AB220" s="166"/>
      <c r="AC220" s="166"/>
      <c r="AD220" s="166"/>
      <c r="AE220" s="166"/>
      <c r="AF220" s="166"/>
      <c r="AG220" s="166"/>
      <c r="AH220" s="25"/>
      <c r="AI220" s="25"/>
      <c r="AJ220" s="25"/>
      <c r="AK220" s="25"/>
      <c r="AL220" s="25"/>
      <c r="AM220" s="25"/>
      <c r="AN220" s="25"/>
      <c r="AO220" s="25"/>
      <c r="AP220" s="25"/>
      <c r="AQ220" s="25"/>
      <c r="AR220" s="25"/>
    </row>
    <row r="221" spans="1:44" s="1" customFormat="1" ht="13" x14ac:dyDescent="0.3">
      <c r="A221" s="102"/>
      <c r="B221" s="23"/>
      <c r="C221" s="166"/>
      <c r="D221" s="166"/>
      <c r="E221" s="166"/>
      <c r="F221" s="166"/>
      <c r="G221" s="25"/>
      <c r="H221" s="25"/>
      <c r="I221" s="25"/>
      <c r="J221" s="25"/>
      <c r="K221" s="25"/>
      <c r="L221" s="25"/>
      <c r="M221" s="25"/>
      <c r="N221" s="25"/>
      <c r="O221" s="25"/>
      <c r="P221" s="25"/>
      <c r="Q221" s="25"/>
      <c r="R221" s="25"/>
      <c r="S221" s="25"/>
      <c r="T221" s="25"/>
      <c r="U221" s="25"/>
      <c r="V221" s="23"/>
      <c r="W221" s="23"/>
      <c r="X221" s="23"/>
      <c r="Y221" s="23"/>
      <c r="Z221" s="23"/>
      <c r="AA221" s="166"/>
      <c r="AB221" s="166"/>
      <c r="AC221" s="166"/>
      <c r="AD221" s="166"/>
      <c r="AE221" s="166"/>
      <c r="AF221" s="166"/>
      <c r="AG221" s="166"/>
      <c r="AH221" s="25"/>
      <c r="AI221" s="25"/>
      <c r="AJ221" s="25"/>
      <c r="AK221" s="25"/>
      <c r="AL221" s="25"/>
      <c r="AM221" s="25"/>
      <c r="AN221" s="25"/>
      <c r="AO221" s="25"/>
      <c r="AP221" s="25"/>
      <c r="AQ221" s="25"/>
      <c r="AR221" s="25"/>
    </row>
    <row r="222" spans="1:44" s="1" customFormat="1" ht="13" x14ac:dyDescent="0.3">
      <c r="A222" s="102"/>
      <c r="B222" s="137" t="s">
        <v>848</v>
      </c>
      <c r="C222" s="166"/>
      <c r="D222" s="166"/>
      <c r="E222" s="166"/>
      <c r="F222" s="166"/>
      <c r="G222" s="25"/>
      <c r="H222" s="25"/>
      <c r="I222" s="25"/>
      <c r="J222" s="25"/>
      <c r="K222" s="25"/>
      <c r="L222" s="25"/>
      <c r="M222" s="25"/>
      <c r="N222" s="25"/>
      <c r="O222" s="25"/>
      <c r="P222" s="25"/>
      <c r="Q222" s="25"/>
      <c r="R222" s="25"/>
      <c r="S222" s="25"/>
      <c r="T222" s="25"/>
      <c r="U222" s="25"/>
      <c r="V222" s="25"/>
      <c r="W222" s="25"/>
      <c r="X222" s="23"/>
      <c r="Y222" s="23"/>
      <c r="Z222" s="23"/>
      <c r="AA222" s="166"/>
      <c r="AB222" s="166"/>
      <c r="AC222" s="166"/>
      <c r="AD222" s="166"/>
      <c r="AE222" s="166"/>
      <c r="AF222" s="166"/>
      <c r="AG222" s="166"/>
      <c r="AH222" s="25"/>
      <c r="AI222" s="25"/>
      <c r="AJ222" s="25"/>
      <c r="AK222" s="25"/>
      <c r="AL222" s="25"/>
      <c r="AM222" s="25"/>
      <c r="AN222" s="25"/>
      <c r="AO222" s="25"/>
      <c r="AP222" s="25"/>
      <c r="AQ222" s="25"/>
      <c r="AR222" s="25"/>
    </row>
    <row r="223" spans="1:44" s="1" customFormat="1" ht="13" x14ac:dyDescent="0.3">
      <c r="A223" s="25"/>
      <c r="B223" s="23" t="s">
        <v>133</v>
      </c>
      <c r="C223" s="23"/>
      <c r="D223" s="23"/>
      <c r="E223" s="23"/>
      <c r="F223" s="23"/>
      <c r="G223" s="25"/>
      <c r="H223" s="25"/>
      <c r="I223" s="534" t="s">
        <v>599</v>
      </c>
      <c r="J223" s="535"/>
      <c r="K223" s="535"/>
      <c r="L223" s="535"/>
      <c r="M223" s="25"/>
      <c r="N223" s="25" t="s">
        <v>96</v>
      </c>
      <c r="O223" s="25"/>
      <c r="P223" s="25"/>
      <c r="Q223" s="25"/>
      <c r="R223" s="23" t="s">
        <v>133</v>
      </c>
      <c r="S223" s="23"/>
      <c r="T223" s="23"/>
      <c r="U223" s="23"/>
      <c r="V223" s="23"/>
      <c r="W223" s="25"/>
      <c r="X223" s="25"/>
      <c r="Y223" s="534" t="s">
        <v>599</v>
      </c>
      <c r="Z223" s="535"/>
      <c r="AA223" s="535"/>
      <c r="AB223" s="535"/>
      <c r="AC223" s="25"/>
      <c r="AD223" s="25" t="s">
        <v>96</v>
      </c>
      <c r="AE223" s="25"/>
      <c r="AF223" s="166"/>
      <c r="AG223" s="166"/>
      <c r="AH223" s="25"/>
      <c r="AI223" s="25"/>
      <c r="AJ223" s="25"/>
      <c r="AK223" s="25"/>
      <c r="AL223" s="25"/>
      <c r="AM223" s="25"/>
      <c r="AN223" s="25"/>
      <c r="AO223" s="25"/>
      <c r="AP223" s="25"/>
      <c r="AQ223" s="25"/>
      <c r="AR223" s="25"/>
    </row>
    <row r="224" spans="1:44" s="1" customFormat="1" ht="13" x14ac:dyDescent="0.3">
      <c r="A224" s="25"/>
      <c r="B224" s="531"/>
      <c r="C224" s="532"/>
      <c r="D224" s="532"/>
      <c r="E224" s="532"/>
      <c r="F224" s="532"/>
      <c r="G224" s="532"/>
      <c r="H224" s="533"/>
      <c r="I224" s="133" t="s">
        <v>113</v>
      </c>
      <c r="J224" s="526"/>
      <c r="K224" s="527"/>
      <c r="L224" s="528"/>
      <c r="M224" s="25"/>
      <c r="N224" s="529"/>
      <c r="O224" s="530"/>
      <c r="P224" s="25"/>
      <c r="Q224" s="25"/>
      <c r="R224" s="531"/>
      <c r="S224" s="532"/>
      <c r="T224" s="532"/>
      <c r="U224" s="532"/>
      <c r="V224" s="532"/>
      <c r="W224" s="532"/>
      <c r="X224" s="533"/>
      <c r="Y224" s="133" t="s">
        <v>113</v>
      </c>
      <c r="Z224" s="526"/>
      <c r="AA224" s="527"/>
      <c r="AB224" s="528"/>
      <c r="AC224" s="25"/>
      <c r="AD224" s="529"/>
      <c r="AE224" s="530"/>
      <c r="AF224" s="166"/>
      <c r="AG224" s="166"/>
      <c r="AH224" s="25"/>
      <c r="AI224" s="25"/>
      <c r="AJ224" s="25"/>
      <c r="AK224" s="25"/>
      <c r="AL224" s="25"/>
      <c r="AM224" s="25"/>
      <c r="AN224" s="25"/>
      <c r="AO224" s="25"/>
      <c r="AP224" s="25"/>
      <c r="AQ224" s="25"/>
      <c r="AR224" s="25"/>
    </row>
    <row r="225" spans="1:44" s="1" customFormat="1" ht="13" x14ac:dyDescent="0.3">
      <c r="A225" s="25"/>
      <c r="B225" s="531"/>
      <c r="C225" s="532"/>
      <c r="D225" s="532"/>
      <c r="E225" s="532"/>
      <c r="F225" s="532"/>
      <c r="G225" s="532"/>
      <c r="H225" s="533"/>
      <c r="I225" s="133" t="s">
        <v>113</v>
      </c>
      <c r="J225" s="526"/>
      <c r="K225" s="527"/>
      <c r="L225" s="528"/>
      <c r="M225" s="25"/>
      <c r="N225" s="529"/>
      <c r="O225" s="530"/>
      <c r="P225" s="25"/>
      <c r="Q225" s="25"/>
      <c r="R225" s="531"/>
      <c r="S225" s="532"/>
      <c r="T225" s="532"/>
      <c r="U225" s="532"/>
      <c r="V225" s="532"/>
      <c r="W225" s="532"/>
      <c r="X225" s="533"/>
      <c r="Y225" s="133" t="s">
        <v>113</v>
      </c>
      <c r="Z225" s="526"/>
      <c r="AA225" s="527"/>
      <c r="AB225" s="528"/>
      <c r="AC225" s="25"/>
      <c r="AD225" s="529"/>
      <c r="AE225" s="530"/>
      <c r="AF225" s="166"/>
      <c r="AG225" s="166"/>
      <c r="AH225" s="25"/>
      <c r="AI225" s="25"/>
      <c r="AJ225" s="25"/>
      <c r="AK225" s="25"/>
      <c r="AL225" s="25"/>
      <c r="AM225" s="25"/>
      <c r="AN225" s="25"/>
      <c r="AO225" s="25"/>
      <c r="AP225" s="25"/>
      <c r="AQ225" s="25"/>
      <c r="AR225" s="25"/>
    </row>
    <row r="226" spans="1:44" s="1" customFormat="1" ht="13" x14ac:dyDescent="0.3">
      <c r="A226" s="25"/>
      <c r="B226" s="531"/>
      <c r="C226" s="532"/>
      <c r="D226" s="532"/>
      <c r="E226" s="532"/>
      <c r="F226" s="532"/>
      <c r="G226" s="532"/>
      <c r="H226" s="533"/>
      <c r="I226" s="133" t="s">
        <v>113</v>
      </c>
      <c r="J226" s="526"/>
      <c r="K226" s="527"/>
      <c r="L226" s="528"/>
      <c r="M226" s="25"/>
      <c r="N226" s="529"/>
      <c r="O226" s="530"/>
      <c r="P226" s="25"/>
      <c r="Q226" s="25"/>
      <c r="R226" s="531"/>
      <c r="S226" s="532"/>
      <c r="T226" s="532"/>
      <c r="U226" s="532"/>
      <c r="V226" s="532"/>
      <c r="W226" s="532"/>
      <c r="X226" s="533"/>
      <c r="Y226" s="133" t="s">
        <v>113</v>
      </c>
      <c r="Z226" s="526"/>
      <c r="AA226" s="527"/>
      <c r="AB226" s="528"/>
      <c r="AC226" s="25"/>
      <c r="AD226" s="529"/>
      <c r="AE226" s="530"/>
      <c r="AF226" s="166"/>
      <c r="AG226" s="166"/>
      <c r="AH226" s="25"/>
      <c r="AI226" s="25"/>
      <c r="AJ226" s="25"/>
      <c r="AK226" s="25"/>
      <c r="AL226" s="25"/>
      <c r="AM226" s="25"/>
      <c r="AN226" s="25"/>
      <c r="AO226" s="25"/>
      <c r="AP226" s="25"/>
      <c r="AQ226" s="25"/>
      <c r="AR226" s="25"/>
    </row>
    <row r="227" spans="1:44" s="1" customFormat="1" ht="13" x14ac:dyDescent="0.3">
      <c r="A227" s="25"/>
      <c r="B227" s="531"/>
      <c r="C227" s="532"/>
      <c r="D227" s="532"/>
      <c r="E227" s="532"/>
      <c r="F227" s="532"/>
      <c r="G227" s="532"/>
      <c r="H227" s="533"/>
      <c r="I227" s="133" t="s">
        <v>113</v>
      </c>
      <c r="J227" s="526"/>
      <c r="K227" s="527"/>
      <c r="L227" s="528"/>
      <c r="M227" s="25"/>
      <c r="N227" s="529"/>
      <c r="O227" s="530"/>
      <c r="P227" s="25"/>
      <c r="Q227" s="25"/>
      <c r="R227" s="531"/>
      <c r="S227" s="532"/>
      <c r="T227" s="532"/>
      <c r="U227" s="532"/>
      <c r="V227" s="532"/>
      <c r="W227" s="532"/>
      <c r="X227" s="533"/>
      <c r="Y227" s="133" t="s">
        <v>113</v>
      </c>
      <c r="Z227" s="526"/>
      <c r="AA227" s="527"/>
      <c r="AB227" s="528"/>
      <c r="AC227" s="25"/>
      <c r="AD227" s="529"/>
      <c r="AE227" s="530"/>
      <c r="AF227" s="166"/>
      <c r="AG227" s="166"/>
      <c r="AH227" s="25"/>
      <c r="AI227" s="25"/>
      <c r="AJ227" s="25"/>
      <c r="AK227" s="25"/>
      <c r="AL227" s="25"/>
      <c r="AM227" s="25"/>
      <c r="AN227" s="25"/>
      <c r="AO227" s="25"/>
      <c r="AP227" s="25"/>
      <c r="AQ227" s="25"/>
      <c r="AR227" s="25"/>
    </row>
    <row r="228" spans="1:44" s="1" customFormat="1" ht="13" x14ac:dyDescent="0.3">
      <c r="A228" s="25"/>
      <c r="B228" s="531"/>
      <c r="C228" s="532"/>
      <c r="D228" s="532"/>
      <c r="E228" s="532"/>
      <c r="F228" s="532"/>
      <c r="G228" s="532"/>
      <c r="H228" s="533"/>
      <c r="I228" s="133" t="s">
        <v>113</v>
      </c>
      <c r="J228" s="526"/>
      <c r="K228" s="527"/>
      <c r="L228" s="528"/>
      <c r="M228" s="25"/>
      <c r="N228" s="529"/>
      <c r="O228" s="530"/>
      <c r="P228" s="25"/>
      <c r="Q228" s="25"/>
      <c r="R228" s="531"/>
      <c r="S228" s="532"/>
      <c r="T228" s="532"/>
      <c r="U228" s="532"/>
      <c r="V228" s="532"/>
      <c r="W228" s="532"/>
      <c r="X228" s="533"/>
      <c r="Y228" s="133" t="s">
        <v>113</v>
      </c>
      <c r="Z228" s="526"/>
      <c r="AA228" s="527"/>
      <c r="AB228" s="528"/>
      <c r="AC228" s="25"/>
      <c r="AD228" s="529"/>
      <c r="AE228" s="530"/>
      <c r="AF228" s="166"/>
      <c r="AG228" s="166"/>
      <c r="AH228" s="25"/>
      <c r="AI228" s="25"/>
      <c r="AJ228" s="25"/>
      <c r="AK228" s="25"/>
      <c r="AL228" s="25"/>
      <c r="AM228" s="25"/>
      <c r="AN228" s="25"/>
      <c r="AO228" s="25"/>
      <c r="AP228" s="25"/>
      <c r="AQ228" s="25"/>
      <c r="AR228" s="25"/>
    </row>
    <row r="229" spans="1:44" s="1" customFormat="1" ht="13" x14ac:dyDescent="0.3">
      <c r="A229" s="25"/>
      <c r="B229" s="531"/>
      <c r="C229" s="532"/>
      <c r="D229" s="532"/>
      <c r="E229" s="532"/>
      <c r="F229" s="532"/>
      <c r="G229" s="532"/>
      <c r="H229" s="533"/>
      <c r="I229" s="133" t="s">
        <v>113</v>
      </c>
      <c r="J229" s="526"/>
      <c r="K229" s="527"/>
      <c r="L229" s="528"/>
      <c r="M229" s="25"/>
      <c r="N229" s="529"/>
      <c r="O229" s="530"/>
      <c r="P229" s="25"/>
      <c r="Q229" s="25"/>
      <c r="R229" s="531"/>
      <c r="S229" s="532"/>
      <c r="T229" s="532"/>
      <c r="U229" s="532"/>
      <c r="V229" s="532"/>
      <c r="W229" s="532"/>
      <c r="X229" s="533"/>
      <c r="Y229" s="133" t="s">
        <v>113</v>
      </c>
      <c r="Z229" s="526"/>
      <c r="AA229" s="527"/>
      <c r="AB229" s="528"/>
      <c r="AC229" s="25"/>
      <c r="AD229" s="529"/>
      <c r="AE229" s="530"/>
      <c r="AF229" s="166"/>
      <c r="AG229" s="166"/>
      <c r="AH229" s="25"/>
      <c r="AI229" s="25"/>
      <c r="AJ229" s="25"/>
      <c r="AK229" s="25"/>
      <c r="AL229" s="25"/>
      <c r="AM229" s="25"/>
      <c r="AN229" s="25"/>
      <c r="AO229" s="25"/>
      <c r="AP229" s="25"/>
      <c r="AQ229" s="25"/>
      <c r="AR229" s="25"/>
    </row>
    <row r="230" spans="1:44" s="1" customFormat="1" ht="12.75" customHeight="1" x14ac:dyDescent="0.3">
      <c r="A230" s="102"/>
      <c r="B230" s="23"/>
      <c r="C230" s="23"/>
      <c r="D230" s="23"/>
      <c r="E230" s="23"/>
      <c r="F230" s="23"/>
      <c r="G230" s="25"/>
      <c r="H230" s="25"/>
      <c r="I230" s="133"/>
      <c r="J230" s="549">
        <f>SUM(J224:L229)</f>
        <v>0</v>
      </c>
      <c r="K230" s="550"/>
      <c r="L230" s="551"/>
      <c r="M230" s="25"/>
      <c r="N230" s="25"/>
      <c r="O230" s="25"/>
      <c r="P230" s="25"/>
      <c r="Q230" s="25"/>
      <c r="R230" s="23"/>
      <c r="S230" s="23"/>
      <c r="T230" s="23"/>
      <c r="U230" s="23"/>
      <c r="V230" s="23"/>
      <c r="W230" s="25"/>
      <c r="X230" s="25"/>
      <c r="Y230" s="133"/>
      <c r="Z230" s="549">
        <f>SUM(Z224:AB229)</f>
        <v>0</v>
      </c>
      <c r="AA230" s="550"/>
      <c r="AB230" s="551"/>
      <c r="AC230" s="25"/>
      <c r="AD230" s="25"/>
      <c r="AE230" s="25"/>
      <c r="AF230" s="166"/>
      <c r="AG230" s="166"/>
      <c r="AH230" s="25"/>
      <c r="AI230" s="25"/>
      <c r="AJ230" s="25"/>
      <c r="AK230" s="25"/>
      <c r="AL230" s="25"/>
      <c r="AM230" s="25"/>
      <c r="AN230" s="25"/>
      <c r="AO230" s="25"/>
      <c r="AP230" s="25"/>
      <c r="AQ230" s="25"/>
      <c r="AR230" s="25"/>
    </row>
    <row r="231" spans="1:44" s="1" customFormat="1" ht="12.75" customHeight="1" x14ac:dyDescent="0.3">
      <c r="A231" s="102"/>
      <c r="B231" s="137" t="s">
        <v>816</v>
      </c>
      <c r="C231" s="23"/>
      <c r="D231" s="23"/>
      <c r="E231" s="23"/>
      <c r="F231" s="23"/>
      <c r="G231" s="23"/>
      <c r="H231" s="23"/>
      <c r="I231" s="25"/>
      <c r="J231" s="25"/>
      <c r="K231" s="25"/>
      <c r="L231" s="25"/>
      <c r="M231" s="25"/>
      <c r="N231" s="25"/>
      <c r="O231" s="25"/>
      <c r="P231" s="25"/>
      <c r="Q231" s="25"/>
      <c r="R231" s="25"/>
      <c r="S231" s="25"/>
      <c r="T231" s="25"/>
      <c r="U231" s="25"/>
      <c r="V231" s="23"/>
      <c r="W231" s="23"/>
      <c r="X231" s="23"/>
      <c r="Y231" s="23"/>
      <c r="Z231" s="23"/>
      <c r="AA231" s="23"/>
      <c r="AB231" s="23"/>
      <c r="AC231" s="23"/>
      <c r="AD231" s="23"/>
      <c r="AE231" s="23"/>
      <c r="AF231" s="23"/>
      <c r="AG231" s="23"/>
      <c r="AH231" s="25"/>
      <c r="AI231" s="25"/>
      <c r="AJ231" s="25"/>
      <c r="AK231" s="25"/>
      <c r="AL231" s="25"/>
      <c r="AM231" s="25"/>
      <c r="AN231" s="25"/>
      <c r="AO231" s="25"/>
      <c r="AP231" s="25"/>
      <c r="AQ231" s="25"/>
      <c r="AR231" s="25"/>
    </row>
    <row r="232" spans="1:44" s="1" customFormat="1" ht="12.75" customHeight="1" x14ac:dyDescent="0.25">
      <c r="A232" s="25"/>
      <c r="B232" s="534" t="s">
        <v>133</v>
      </c>
      <c r="C232" s="535"/>
      <c r="D232" s="535"/>
      <c r="E232" s="535"/>
      <c r="F232" s="535"/>
      <c r="G232" s="535"/>
      <c r="H232" s="23" t="s">
        <v>134</v>
      </c>
      <c r="I232" s="25"/>
      <c r="J232" s="133"/>
      <c r="K232" s="120"/>
      <c r="L232" s="120"/>
      <c r="M232" s="120"/>
      <c r="N232" s="25"/>
      <c r="O232" s="120"/>
      <c r="P232" s="120"/>
      <c r="Q232" s="120"/>
      <c r="R232" s="25" t="s">
        <v>88</v>
      </c>
      <c r="S232" s="25"/>
      <c r="T232" s="25"/>
      <c r="U232" s="25"/>
      <c r="V232" s="25"/>
      <c r="W232" s="25"/>
      <c r="X232" s="25"/>
      <c r="Y232" s="25"/>
      <c r="Z232" s="552" t="s">
        <v>135</v>
      </c>
      <c r="AA232" s="553"/>
      <c r="AB232" s="553"/>
      <c r="AC232" s="553"/>
      <c r="AD232" s="25" t="s">
        <v>143</v>
      </c>
      <c r="AE232" s="25"/>
      <c r="AF232" s="25"/>
      <c r="AG232" s="25"/>
      <c r="AH232" s="25"/>
      <c r="AI232" s="25" t="s">
        <v>96</v>
      </c>
      <c r="AJ232" s="25"/>
      <c r="AK232" s="25"/>
      <c r="AL232" s="25"/>
      <c r="AM232" s="25"/>
      <c r="AN232" s="25"/>
      <c r="AO232" s="25"/>
      <c r="AP232" s="25"/>
      <c r="AQ232" s="25"/>
      <c r="AR232" s="25"/>
    </row>
    <row r="233" spans="1:44" s="1" customFormat="1" ht="12.75" customHeight="1" x14ac:dyDescent="0.25">
      <c r="A233" s="25"/>
      <c r="B233" s="531"/>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24"/>
      <c r="AA233" s="524"/>
      <c r="AB233" s="524"/>
      <c r="AC233" s="525"/>
      <c r="AD233" s="133" t="s">
        <v>113</v>
      </c>
      <c r="AE233" s="526"/>
      <c r="AF233" s="527"/>
      <c r="AG233" s="528"/>
      <c r="AH233" s="25"/>
      <c r="AI233" s="529"/>
      <c r="AJ233" s="530"/>
      <c r="AK233" s="25"/>
      <c r="AL233" s="25"/>
      <c r="AM233" s="25"/>
      <c r="AN233" s="25"/>
      <c r="AO233" s="25"/>
      <c r="AP233" s="25"/>
      <c r="AQ233" s="25"/>
      <c r="AR233" s="25"/>
    </row>
    <row r="234" spans="1:44" s="1" customFormat="1" ht="12.75" customHeight="1" x14ac:dyDescent="0.25">
      <c r="A234" s="25"/>
      <c r="B234" s="531"/>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24"/>
      <c r="AA234" s="524"/>
      <c r="AB234" s="524"/>
      <c r="AC234" s="525"/>
      <c r="AD234" s="133" t="s">
        <v>113</v>
      </c>
      <c r="AE234" s="526"/>
      <c r="AF234" s="527"/>
      <c r="AG234" s="528"/>
      <c r="AH234" s="25"/>
      <c r="AI234" s="529"/>
      <c r="AJ234" s="530"/>
      <c r="AK234" s="25"/>
      <c r="AL234" s="25"/>
      <c r="AM234" s="25"/>
      <c r="AN234" s="25"/>
      <c r="AO234" s="25"/>
      <c r="AP234" s="25"/>
      <c r="AQ234" s="25"/>
      <c r="AR234" s="25"/>
    </row>
    <row r="235" spans="1:44" s="1" customFormat="1" x14ac:dyDescent="0.25">
      <c r="A235" s="25"/>
      <c r="B235" s="531"/>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24"/>
      <c r="AA235" s="524"/>
      <c r="AB235" s="524"/>
      <c r="AC235" s="525"/>
      <c r="AD235" s="133" t="s">
        <v>113</v>
      </c>
      <c r="AE235" s="526"/>
      <c r="AF235" s="527"/>
      <c r="AG235" s="528"/>
      <c r="AH235" s="25"/>
      <c r="AI235" s="529"/>
      <c r="AJ235" s="530"/>
      <c r="AK235" s="25"/>
      <c r="AL235" s="25"/>
      <c r="AM235" s="25"/>
      <c r="AN235" s="25"/>
      <c r="AO235" s="25"/>
      <c r="AP235" s="25"/>
      <c r="AQ235" s="25"/>
      <c r="AR235" s="25"/>
    </row>
    <row r="236" spans="1:44" s="1" customFormat="1" ht="12.75" customHeight="1" x14ac:dyDescent="0.25">
      <c r="A236" s="25"/>
      <c r="B236" s="531"/>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24"/>
      <c r="AA236" s="524"/>
      <c r="AB236" s="524"/>
      <c r="AC236" s="525"/>
      <c r="AD236" s="133" t="s">
        <v>113</v>
      </c>
      <c r="AE236" s="526"/>
      <c r="AF236" s="527"/>
      <c r="AG236" s="528"/>
      <c r="AH236" s="25"/>
      <c r="AI236" s="529"/>
      <c r="AJ236" s="530"/>
      <c r="AK236" s="25"/>
      <c r="AL236" s="25"/>
      <c r="AM236" s="25"/>
      <c r="AN236" s="25"/>
      <c r="AO236" s="25"/>
      <c r="AP236" s="25"/>
      <c r="AQ236" s="25"/>
      <c r="AR236" s="25"/>
    </row>
    <row r="237" spans="1:44" s="1" customFormat="1" ht="12.75" customHeight="1" x14ac:dyDescent="0.25">
      <c r="A237" s="25"/>
      <c r="B237" s="531"/>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24"/>
      <c r="AA237" s="524"/>
      <c r="AB237" s="524"/>
      <c r="AC237" s="525"/>
      <c r="AD237" s="133" t="s">
        <v>113</v>
      </c>
      <c r="AE237" s="526"/>
      <c r="AF237" s="527"/>
      <c r="AG237" s="528"/>
      <c r="AH237" s="25"/>
      <c r="AI237" s="529"/>
      <c r="AJ237" s="530"/>
      <c r="AK237" s="25"/>
      <c r="AL237" s="25"/>
      <c r="AM237" s="25"/>
      <c r="AN237" s="25"/>
      <c r="AO237" s="25"/>
      <c r="AP237" s="25"/>
      <c r="AQ237" s="25"/>
      <c r="AR237" s="25"/>
    </row>
    <row r="238" spans="1:44" s="1" customFormat="1" ht="12.75" customHeight="1" x14ac:dyDescent="0.25">
      <c r="A238" s="25"/>
      <c r="B238" s="531"/>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24"/>
      <c r="AA238" s="524"/>
      <c r="AB238" s="524"/>
      <c r="AC238" s="525"/>
      <c r="AD238" s="133" t="s">
        <v>113</v>
      </c>
      <c r="AE238" s="526"/>
      <c r="AF238" s="527"/>
      <c r="AG238" s="528"/>
      <c r="AH238" s="25"/>
      <c r="AI238" s="529"/>
      <c r="AJ238" s="530"/>
      <c r="AK238" s="25"/>
      <c r="AL238" s="25"/>
      <c r="AM238" s="25"/>
      <c r="AN238" s="25"/>
      <c r="AO238" s="25"/>
      <c r="AP238" s="25"/>
      <c r="AQ238" s="25"/>
      <c r="AR238" s="25"/>
    </row>
    <row r="239" spans="1:44" s="1" customFormat="1" ht="12.75" customHeight="1" x14ac:dyDescent="0.25">
      <c r="A239" s="25"/>
      <c r="B239" s="23"/>
      <c r="C239" s="23"/>
      <c r="D239" s="23"/>
      <c r="E239" s="23"/>
      <c r="F239" s="23"/>
      <c r="G239" s="23"/>
      <c r="H239" s="23"/>
      <c r="I239" s="25"/>
      <c r="J239" s="133"/>
      <c r="K239" s="120"/>
      <c r="L239" s="120"/>
      <c r="M239" s="120"/>
      <c r="N239" s="25"/>
      <c r="O239" s="120"/>
      <c r="P239" s="120"/>
      <c r="Q239" s="120"/>
      <c r="R239" s="25"/>
      <c r="S239" s="25"/>
      <c r="T239" s="25"/>
      <c r="U239" s="25"/>
      <c r="V239" s="25"/>
      <c r="W239" s="25"/>
      <c r="X239" s="25"/>
      <c r="Y239" s="25"/>
      <c r="Z239" s="25"/>
      <c r="AA239" s="25"/>
      <c r="AB239" s="25"/>
      <c r="AC239" s="25"/>
      <c r="AD239" s="133" t="s">
        <v>113</v>
      </c>
      <c r="AE239" s="549">
        <f>SUM(AE233:AG238)</f>
        <v>0</v>
      </c>
      <c r="AF239" s="550"/>
      <c r="AG239" s="551"/>
      <c r="AH239" s="25"/>
      <c r="AI239" s="25"/>
      <c r="AJ239" s="25"/>
      <c r="AK239" s="25"/>
      <c r="AL239" s="25"/>
      <c r="AM239" s="25"/>
      <c r="AN239" s="25"/>
      <c r="AO239" s="25"/>
      <c r="AP239" s="25"/>
      <c r="AQ239" s="25"/>
      <c r="AR239" s="25"/>
    </row>
    <row r="240" spans="1:44" s="1" customFormat="1" ht="12.75" customHeight="1" x14ac:dyDescent="0.3">
      <c r="A240" s="25"/>
      <c r="B240" s="149" t="s">
        <v>601</v>
      </c>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row>
    <row r="241" spans="1:44" s="1" customFormat="1" ht="12.75" customHeight="1" x14ac:dyDescent="0.25">
      <c r="A241" s="25"/>
      <c r="B241" s="182" t="s">
        <v>849</v>
      </c>
      <c r="C241" s="23"/>
      <c r="D241" s="23"/>
      <c r="E241" s="673"/>
      <c r="F241" s="666"/>
      <c r="G241" s="138"/>
      <c r="H241" s="182"/>
      <c r="I241" s="25"/>
      <c r="J241" s="133" t="s">
        <v>831</v>
      </c>
      <c r="K241" s="546"/>
      <c r="L241" s="547"/>
      <c r="M241" s="25"/>
      <c r="N241" s="182"/>
      <c r="O241" s="138"/>
      <c r="P241" s="133" t="s">
        <v>832</v>
      </c>
      <c r="Q241" s="546"/>
      <c r="R241" s="547"/>
      <c r="S241" s="23"/>
      <c r="T241" s="25"/>
      <c r="U241" s="25"/>
      <c r="V241" s="25"/>
      <c r="W241" s="25"/>
      <c r="X241" s="25"/>
      <c r="Y241" s="25"/>
      <c r="Z241" s="25"/>
      <c r="AA241" s="23"/>
      <c r="AB241" s="23"/>
      <c r="AC241" s="23"/>
      <c r="AD241" s="23"/>
      <c r="AE241" s="23"/>
      <c r="AF241" s="23"/>
      <c r="AG241" s="23"/>
      <c r="AH241" s="25"/>
      <c r="AI241" s="25"/>
      <c r="AJ241" s="25"/>
      <c r="AK241" s="25"/>
      <c r="AL241" s="25"/>
      <c r="AM241" s="25"/>
      <c r="AN241" s="25"/>
      <c r="AO241" s="25"/>
      <c r="AP241" s="25"/>
      <c r="AQ241" s="25"/>
      <c r="AR241" s="25"/>
    </row>
    <row r="242" spans="1:44" s="1" customFormat="1" ht="12.75" customHeight="1" x14ac:dyDescent="0.25">
      <c r="A242" s="25"/>
      <c r="B242" s="182"/>
      <c r="C242" s="23"/>
      <c r="D242" s="23"/>
      <c r="E242" s="23"/>
      <c r="F242" s="23"/>
      <c r="G242" s="25"/>
      <c r="H242" s="25"/>
      <c r="I242" s="25"/>
      <c r="J242" s="25"/>
      <c r="K242" s="25"/>
      <c r="L242" s="25"/>
      <c r="M242" s="25"/>
      <c r="N242" s="25"/>
      <c r="O242" s="25"/>
      <c r="P242" s="25"/>
      <c r="Q242" s="25"/>
      <c r="R242" s="25"/>
      <c r="S242" s="138"/>
      <c r="T242" s="25"/>
      <c r="U242" s="25"/>
      <c r="V242" s="25"/>
      <c r="W242" s="25"/>
      <c r="X242" s="25"/>
      <c r="Y242" s="25"/>
      <c r="Z242" s="25"/>
      <c r="AA242" s="23"/>
      <c r="AB242" s="23"/>
      <c r="AC242" s="23"/>
      <c r="AD242" s="23"/>
      <c r="AE242" s="23"/>
      <c r="AF242" s="23"/>
      <c r="AG242" s="23"/>
      <c r="AH242" s="25"/>
      <c r="AI242" s="25"/>
      <c r="AJ242" s="25"/>
      <c r="AK242" s="25"/>
      <c r="AL242" s="25"/>
      <c r="AM242" s="25"/>
      <c r="AN242" s="25"/>
      <c r="AO242" s="25"/>
      <c r="AP242" s="25"/>
      <c r="AQ242" s="25"/>
      <c r="AR242" s="25"/>
    </row>
    <row r="243" spans="1:44" s="1" customFormat="1" ht="15" x14ac:dyDescent="0.3">
      <c r="A243" s="134" t="s">
        <v>623</v>
      </c>
      <c r="B243" s="134"/>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25"/>
    </row>
    <row r="244" spans="1:44" s="1" customFormat="1" ht="12.75" customHeight="1" x14ac:dyDescent="0.3">
      <c r="A244" s="25"/>
      <c r="B244" s="23"/>
      <c r="C244" s="23"/>
      <c r="D244" s="23"/>
      <c r="E244" s="23"/>
      <c r="F244" s="23"/>
      <c r="G244" s="23"/>
      <c r="H244" s="23"/>
      <c r="I244" s="25"/>
      <c r="J244" s="25"/>
      <c r="K244" s="25" t="s">
        <v>140</v>
      </c>
      <c r="L244" s="25"/>
      <c r="M244" s="25"/>
      <c r="N244" s="25"/>
      <c r="O244" s="25" t="s">
        <v>141</v>
      </c>
      <c r="P244" s="25"/>
      <c r="Q244" s="25"/>
      <c r="R244" s="166"/>
      <c r="S244" s="25" t="s">
        <v>878</v>
      </c>
      <c r="T244" s="25"/>
      <c r="U244" s="25"/>
      <c r="V244" s="23"/>
      <c r="W244" s="23"/>
      <c r="X244" s="23"/>
      <c r="Y244" s="23"/>
      <c r="Z244" s="23"/>
      <c r="AA244" s="23"/>
      <c r="AB244" s="23"/>
      <c r="AC244" s="23"/>
      <c r="AD244" s="23"/>
      <c r="AE244" s="23"/>
      <c r="AF244" s="23"/>
      <c r="AG244" s="23"/>
      <c r="AH244" s="25"/>
      <c r="AI244" s="25"/>
      <c r="AJ244" s="25"/>
      <c r="AK244" s="25"/>
      <c r="AL244" s="25"/>
      <c r="AM244" s="25"/>
      <c r="AN244" s="25"/>
      <c r="AO244" s="25"/>
      <c r="AP244" s="25"/>
      <c r="AQ244" s="25"/>
      <c r="AR244" s="25"/>
    </row>
    <row r="245" spans="1:44" s="1" customFormat="1" ht="12.75" customHeight="1" x14ac:dyDescent="0.3">
      <c r="A245" s="25"/>
      <c r="B245" s="137" t="s">
        <v>961</v>
      </c>
      <c r="C245" s="23"/>
      <c r="D245" s="23"/>
      <c r="E245" s="23"/>
      <c r="F245" s="23"/>
      <c r="G245" s="23"/>
      <c r="H245" s="23"/>
      <c r="I245" s="25"/>
      <c r="J245" s="133" t="s">
        <v>113</v>
      </c>
      <c r="K245" s="526"/>
      <c r="L245" s="527"/>
      <c r="M245" s="528"/>
      <c r="N245" s="133" t="s">
        <v>113</v>
      </c>
      <c r="O245" s="526"/>
      <c r="P245" s="527"/>
      <c r="Q245" s="528"/>
      <c r="R245" s="133" t="s">
        <v>113</v>
      </c>
      <c r="S245" s="526"/>
      <c r="T245" s="527"/>
      <c r="U245" s="528"/>
      <c r="V245" s="23"/>
      <c r="W245" s="23"/>
      <c r="X245" s="23"/>
      <c r="Y245" s="23"/>
      <c r="Z245" s="23"/>
      <c r="AA245" s="23"/>
      <c r="AB245" s="23"/>
      <c r="AC245" s="23"/>
      <c r="AD245" s="23"/>
      <c r="AE245" s="23"/>
      <c r="AF245" s="23"/>
      <c r="AG245" s="23"/>
      <c r="AH245" s="25"/>
      <c r="AI245" s="25"/>
      <c r="AJ245" s="25"/>
      <c r="AK245" s="25"/>
      <c r="AL245" s="25"/>
      <c r="AM245" s="25"/>
      <c r="AN245" s="25"/>
      <c r="AO245" s="25"/>
      <c r="AP245" s="25"/>
      <c r="AQ245" s="25"/>
      <c r="AR245" s="25"/>
    </row>
    <row r="246" spans="1:44" s="1" customFormat="1" ht="12.75" customHeight="1" x14ac:dyDescent="0.25">
      <c r="A246" s="25"/>
      <c r="B246" s="23"/>
      <c r="C246" s="23"/>
      <c r="D246" s="23"/>
      <c r="E246" s="23"/>
      <c r="F246" s="23"/>
      <c r="G246" s="23"/>
      <c r="H246" s="23"/>
      <c r="I246" s="25"/>
      <c r="J246" s="133"/>
      <c r="K246" s="120"/>
      <c r="L246" s="120"/>
      <c r="M246" s="120"/>
      <c r="N246" s="25"/>
      <c r="O246" s="120"/>
      <c r="P246" s="120"/>
      <c r="Q246" s="120"/>
      <c r="R246" s="25"/>
      <c r="S246" s="25"/>
      <c r="T246" s="25"/>
      <c r="U246" s="25"/>
      <c r="V246" s="23"/>
      <c r="W246" s="23"/>
      <c r="X246" s="23"/>
      <c r="Y246" s="23"/>
      <c r="Z246" s="23"/>
      <c r="AA246" s="23"/>
      <c r="AB246" s="23"/>
      <c r="AC246" s="23"/>
      <c r="AD246" s="23"/>
      <c r="AE246" s="23"/>
      <c r="AF246" s="23"/>
      <c r="AG246" s="23"/>
      <c r="AH246" s="25"/>
      <c r="AI246" s="25"/>
      <c r="AJ246" s="25"/>
      <c r="AK246" s="25"/>
      <c r="AL246" s="25"/>
      <c r="AM246" s="25"/>
      <c r="AN246" s="25"/>
      <c r="AO246" s="25"/>
      <c r="AP246" s="25"/>
      <c r="AQ246" s="25"/>
      <c r="AR246" s="25"/>
    </row>
    <row r="247" spans="1:44" s="1" customFormat="1" ht="13.25" customHeight="1" x14ac:dyDescent="0.3">
      <c r="A247" s="25"/>
      <c r="B247" s="149" t="s">
        <v>962</v>
      </c>
      <c r="C247" s="25"/>
      <c r="D247" s="25"/>
      <c r="E247" s="25"/>
      <c r="F247" s="25"/>
      <c r="G247" s="25"/>
      <c r="H247" s="25"/>
      <c r="I247" s="25"/>
      <c r="J247" s="25"/>
      <c r="K247" s="25" t="s">
        <v>140</v>
      </c>
      <c r="L247" s="25"/>
      <c r="M247" s="25"/>
      <c r="N247" s="25"/>
      <c r="O247" s="25" t="s">
        <v>141</v>
      </c>
      <c r="P247" s="25"/>
      <c r="Q247" s="25"/>
      <c r="R247" s="166"/>
      <c r="S247" s="703" t="s">
        <v>933</v>
      </c>
      <c r="T247" s="703"/>
      <c r="U247" s="703"/>
      <c r="V247" s="703"/>
      <c r="W247" s="703"/>
      <c r="X247" s="703"/>
      <c r="Y247" s="703"/>
      <c r="Z247" s="703"/>
      <c r="AA247" s="703"/>
      <c r="AB247" s="703"/>
      <c r="AC247" s="703"/>
      <c r="AD247" s="703"/>
      <c r="AE247" s="703"/>
      <c r="AF247" s="703"/>
      <c r="AG247" s="703"/>
      <c r="AH247" s="703"/>
      <c r="AI247" s="703"/>
      <c r="AJ247" s="703"/>
      <c r="AK247" s="25"/>
      <c r="AL247" s="25"/>
      <c r="AM247" s="25"/>
      <c r="AN247" s="25"/>
      <c r="AO247" s="25"/>
      <c r="AP247" s="25"/>
      <c r="AQ247" s="25"/>
      <c r="AR247" s="25"/>
    </row>
    <row r="248" spans="1:44" s="1" customFormat="1" x14ac:dyDescent="0.25">
      <c r="A248" s="25"/>
      <c r="B248" s="23"/>
      <c r="C248" s="23"/>
      <c r="D248" s="23" t="s">
        <v>111</v>
      </c>
      <c r="E248" s="23"/>
      <c r="F248" s="23"/>
      <c r="G248" s="23"/>
      <c r="H248" s="23"/>
      <c r="I248" s="25"/>
      <c r="J248" s="133" t="s">
        <v>113</v>
      </c>
      <c r="K248" s="577"/>
      <c r="L248" s="578"/>
      <c r="M248" s="579"/>
      <c r="N248" s="133" t="s">
        <v>113</v>
      </c>
      <c r="O248" s="577"/>
      <c r="P248" s="578"/>
      <c r="Q248" s="579"/>
      <c r="R248" s="23"/>
      <c r="S248" s="703"/>
      <c r="T248" s="703"/>
      <c r="U248" s="703"/>
      <c r="V248" s="703"/>
      <c r="W248" s="703"/>
      <c r="X248" s="703"/>
      <c r="Y248" s="703"/>
      <c r="Z248" s="703"/>
      <c r="AA248" s="703"/>
      <c r="AB248" s="703"/>
      <c r="AC248" s="703"/>
      <c r="AD248" s="703"/>
      <c r="AE248" s="703"/>
      <c r="AF248" s="703"/>
      <c r="AG248" s="703"/>
      <c r="AH248" s="703"/>
      <c r="AI248" s="703"/>
      <c r="AJ248" s="703"/>
      <c r="AK248" s="25"/>
      <c r="AL248" s="25"/>
      <c r="AM248" s="25"/>
      <c r="AN248" s="25"/>
      <c r="AO248" s="25"/>
      <c r="AP248" s="25"/>
      <c r="AQ248" s="25"/>
      <c r="AR248" s="25"/>
    </row>
    <row r="249" spans="1:44" s="1" customFormat="1" x14ac:dyDescent="0.25">
      <c r="A249" s="25"/>
      <c r="B249" s="23"/>
      <c r="C249" s="23"/>
      <c r="D249" s="23" t="s">
        <v>112</v>
      </c>
      <c r="E249" s="23"/>
      <c r="F249" s="23"/>
      <c r="G249" s="23"/>
      <c r="H249" s="23"/>
      <c r="I249" s="25"/>
      <c r="J249" s="133" t="s">
        <v>113</v>
      </c>
      <c r="K249" s="577"/>
      <c r="L249" s="578"/>
      <c r="M249" s="579"/>
      <c r="N249" s="133" t="s">
        <v>113</v>
      </c>
      <c r="O249" s="577"/>
      <c r="P249" s="578"/>
      <c r="Q249" s="579"/>
      <c r="R249" s="23"/>
      <c r="S249" s="23"/>
      <c r="T249" s="23"/>
      <c r="U249" s="23"/>
      <c r="V249" s="23"/>
      <c r="W249" s="23"/>
      <c r="X249" s="23"/>
      <c r="Y249" s="23"/>
      <c r="Z249" s="23"/>
      <c r="AA249" s="23"/>
      <c r="AB249" s="23"/>
      <c r="AC249" s="23"/>
      <c r="AD249" s="23"/>
      <c r="AE249" s="23"/>
      <c r="AF249" s="23"/>
      <c r="AG249" s="23"/>
      <c r="AH249" s="25"/>
      <c r="AI249" s="25"/>
      <c r="AJ249" s="25"/>
      <c r="AK249" s="25"/>
      <c r="AL249" s="25"/>
      <c r="AM249" s="25"/>
      <c r="AN249" s="25"/>
      <c r="AO249" s="25"/>
      <c r="AP249" s="25"/>
      <c r="AQ249" s="25"/>
      <c r="AR249" s="25"/>
    </row>
    <row r="250" spans="1:44" s="1" customFormat="1" ht="13" x14ac:dyDescent="0.3">
      <c r="A250" s="25"/>
      <c r="B250" s="137"/>
      <c r="C250" s="23"/>
      <c r="D250" s="23"/>
      <c r="E250" s="23"/>
      <c r="F250" s="23"/>
      <c r="G250" s="23"/>
      <c r="H250" s="23"/>
      <c r="I250" s="25"/>
      <c r="J250" s="133"/>
      <c r="K250" s="25"/>
      <c r="L250" s="25"/>
      <c r="M250" s="25"/>
      <c r="N250" s="25"/>
      <c r="O250" s="25"/>
      <c r="P250" s="25"/>
      <c r="Q250" s="25"/>
      <c r="R250" s="23"/>
      <c r="S250" s="23"/>
      <c r="T250" s="23"/>
      <c r="U250" s="23"/>
      <c r="V250" s="23"/>
      <c r="W250" s="23"/>
      <c r="X250" s="23"/>
      <c r="Y250" s="23"/>
      <c r="Z250" s="23"/>
      <c r="AA250" s="23"/>
      <c r="AB250" s="23"/>
      <c r="AC250" s="23"/>
      <c r="AD250" s="23"/>
      <c r="AE250" s="23"/>
      <c r="AF250" s="23"/>
      <c r="AG250" s="23"/>
      <c r="AH250" s="25"/>
      <c r="AI250" s="25"/>
      <c r="AJ250" s="25"/>
      <c r="AK250" s="25"/>
      <c r="AL250" s="25"/>
      <c r="AM250" s="25"/>
      <c r="AN250" s="25"/>
      <c r="AO250" s="25"/>
      <c r="AP250" s="25"/>
      <c r="AQ250" s="25"/>
      <c r="AR250" s="25"/>
    </row>
    <row r="251" spans="1:44" s="1" customFormat="1" ht="12.75" customHeight="1" x14ac:dyDescent="0.25">
      <c r="A251" s="25"/>
      <c r="B251" s="178"/>
      <c r="C251" s="178"/>
      <c r="D251" s="178"/>
      <c r="E251" s="178"/>
      <c r="F251" s="178"/>
      <c r="G251" s="25"/>
      <c r="H251" s="25"/>
      <c r="I251" s="25"/>
      <c r="J251" s="25"/>
      <c r="K251" s="25"/>
      <c r="L251" s="25"/>
      <c r="M251" s="25"/>
      <c r="N251" s="25"/>
      <c r="O251" s="25"/>
      <c r="P251" s="25"/>
      <c r="Q251" s="25"/>
      <c r="R251" s="25"/>
      <c r="S251" s="23"/>
      <c r="T251" s="23"/>
      <c r="U251" s="23"/>
      <c r="V251" s="23"/>
      <c r="W251" s="23"/>
      <c r="X251" s="23"/>
      <c r="Y251" s="23"/>
      <c r="Z251" s="23"/>
      <c r="AA251" s="23"/>
      <c r="AB251" s="23"/>
      <c r="AC251" s="23"/>
      <c r="AD251" s="23"/>
      <c r="AE251" s="23"/>
      <c r="AF251" s="23"/>
      <c r="AG251" s="23"/>
      <c r="AH251" s="25"/>
      <c r="AI251" s="25"/>
      <c r="AJ251" s="25"/>
      <c r="AK251" s="25"/>
      <c r="AL251" s="25"/>
      <c r="AM251" s="25"/>
      <c r="AN251" s="25"/>
      <c r="AO251" s="25"/>
      <c r="AP251" s="25"/>
      <c r="AQ251" s="25"/>
      <c r="AR251" s="25"/>
    </row>
    <row r="252" spans="1:44" s="1" customFormat="1" ht="12.75" customHeight="1" x14ac:dyDescent="0.3">
      <c r="A252" s="25"/>
      <c r="B252" s="137" t="s">
        <v>622</v>
      </c>
      <c r="C252" s="178"/>
      <c r="D252" s="178"/>
      <c r="E252" s="178"/>
      <c r="F252" s="178"/>
      <c r="G252" s="25"/>
      <c r="H252" s="25"/>
      <c r="I252" s="25"/>
      <c r="J252" s="133" t="s">
        <v>113</v>
      </c>
      <c r="K252" s="580"/>
      <c r="L252" s="581"/>
      <c r="M252" s="582"/>
      <c r="N252" s="133" t="s">
        <v>113</v>
      </c>
      <c r="O252" s="580"/>
      <c r="P252" s="581"/>
      <c r="Q252" s="582"/>
      <c r="R252" s="25"/>
      <c r="S252" s="23"/>
      <c r="T252" s="23"/>
      <c r="U252" s="23"/>
      <c r="V252" s="23"/>
      <c r="W252" s="23"/>
      <c r="X252" s="23"/>
      <c r="Y252" s="23"/>
      <c r="Z252" s="23"/>
      <c r="AA252" s="23"/>
      <c r="AB252" s="23"/>
      <c r="AC252" s="23"/>
      <c r="AD252" s="23"/>
      <c r="AE252" s="23"/>
      <c r="AF252" s="23"/>
      <c r="AG252" s="23"/>
      <c r="AH252" s="25"/>
      <c r="AI252" s="25"/>
      <c r="AJ252" s="25"/>
      <c r="AK252" s="25"/>
      <c r="AL252" s="25"/>
      <c r="AM252" s="25"/>
      <c r="AN252" s="25"/>
      <c r="AO252" s="25"/>
      <c r="AP252" s="25"/>
      <c r="AQ252" s="25"/>
      <c r="AR252" s="25"/>
    </row>
    <row r="253" spans="1:44" s="1" customFormat="1" ht="12.75" customHeight="1" x14ac:dyDescent="0.25">
      <c r="A253" s="25"/>
      <c r="B253" s="178"/>
      <c r="C253" s="178"/>
      <c r="D253" s="178"/>
      <c r="E253" s="178"/>
      <c r="F253" s="178"/>
      <c r="G253" s="25"/>
      <c r="H253" s="25"/>
      <c r="I253" s="25"/>
      <c r="J253" s="25"/>
      <c r="K253" s="25"/>
      <c r="L253" s="25"/>
      <c r="M253" s="25"/>
      <c r="N253" s="25"/>
      <c r="O253" s="25"/>
      <c r="P253" s="25"/>
      <c r="Q253" s="25"/>
      <c r="R253" s="25"/>
      <c r="S253" s="25"/>
      <c r="T253" s="25"/>
      <c r="U253" s="25"/>
      <c r="V253" s="23"/>
      <c r="W253" s="23"/>
      <c r="X253" s="23"/>
      <c r="Y253" s="23"/>
      <c r="Z253" s="23"/>
      <c r="AA253" s="23"/>
      <c r="AB253" s="23"/>
      <c r="AC253" s="23"/>
      <c r="AD253" s="23"/>
      <c r="AE253" s="23"/>
      <c r="AF253" s="23"/>
      <c r="AG253" s="23"/>
      <c r="AH253" s="25"/>
      <c r="AI253" s="25"/>
      <c r="AJ253" s="25"/>
      <c r="AK253" s="25"/>
      <c r="AL253" s="25"/>
      <c r="AM253" s="25"/>
      <c r="AN253" s="25"/>
      <c r="AO253" s="25"/>
      <c r="AP253" s="25"/>
      <c r="AQ253" s="25"/>
      <c r="AR253" s="25"/>
    </row>
    <row r="254" spans="1:44" s="1" customFormat="1" ht="12.75" customHeight="1" x14ac:dyDescent="0.3">
      <c r="A254" s="25"/>
      <c r="B254" s="149" t="s">
        <v>963</v>
      </c>
      <c r="C254" s="138"/>
      <c r="D254" s="138"/>
      <c r="E254" s="138"/>
      <c r="F254" s="138"/>
      <c r="G254" s="25"/>
      <c r="H254" s="25"/>
      <c r="I254" s="25"/>
      <c r="J254" s="25"/>
      <c r="K254" s="25"/>
      <c r="L254" s="25"/>
      <c r="M254" s="25"/>
      <c r="N254" s="25"/>
      <c r="O254" s="25"/>
      <c r="P254" s="25"/>
      <c r="Q254" s="25"/>
      <c r="R254" s="25"/>
      <c r="S254" s="25"/>
      <c r="T254" s="25"/>
      <c r="U254" s="25"/>
      <c r="V254" s="23"/>
      <c r="W254" s="23"/>
      <c r="X254" s="23"/>
      <c r="Y254" s="23"/>
      <c r="Z254" s="23"/>
      <c r="AA254" s="23"/>
      <c r="AB254" s="23"/>
      <c r="AC254" s="23"/>
      <c r="AD254" s="23"/>
      <c r="AE254" s="23"/>
      <c r="AF254" s="23"/>
      <c r="AG254" s="23"/>
      <c r="AH254" s="25"/>
      <c r="AI254" s="25"/>
      <c r="AJ254" s="25"/>
      <c r="AK254" s="25"/>
      <c r="AL254" s="25"/>
      <c r="AM254" s="25"/>
      <c r="AN254" s="25"/>
      <c r="AO254" s="25"/>
      <c r="AP254" s="25"/>
      <c r="AQ254" s="25"/>
      <c r="AR254" s="25"/>
    </row>
    <row r="255" spans="1:44" s="1" customFormat="1" ht="12.75" customHeight="1" x14ac:dyDescent="0.3">
      <c r="A255" s="25"/>
      <c r="B255" s="149"/>
      <c r="C255" s="138"/>
      <c r="D255" s="138"/>
      <c r="E255" s="138"/>
      <c r="F255" s="138"/>
      <c r="G255" s="25"/>
      <c r="H255" s="25"/>
      <c r="I255" s="133" t="s">
        <v>964</v>
      </c>
      <c r="J255" s="133" t="s">
        <v>113</v>
      </c>
      <c r="K255" s="669"/>
      <c r="L255" s="670"/>
      <c r="M255" s="671"/>
      <c r="N255" s="133" t="s">
        <v>113</v>
      </c>
      <c r="O255" s="669"/>
      <c r="P255" s="670"/>
      <c r="Q255" s="671"/>
      <c r="R255" s="121"/>
      <c r="S255" s="703" t="s">
        <v>833</v>
      </c>
      <c r="T255" s="704"/>
      <c r="U255" s="704"/>
      <c r="V255" s="704"/>
      <c r="W255" s="704"/>
      <c r="X255" s="704"/>
      <c r="Y255" s="704"/>
      <c r="Z255" s="704"/>
      <c r="AA255" s="704"/>
      <c r="AB255" s="704"/>
      <c r="AC255" s="704"/>
      <c r="AD255" s="704"/>
      <c r="AE255" s="704"/>
      <c r="AF255" s="704"/>
      <c r="AG255" s="704"/>
      <c r="AH255" s="704"/>
      <c r="AI255" s="704"/>
      <c r="AJ255" s="704"/>
      <c r="AK255" s="704"/>
      <c r="AL255" s="704"/>
      <c r="AM255" s="25"/>
      <c r="AN255" s="25"/>
      <c r="AO255" s="25"/>
      <c r="AP255" s="25"/>
      <c r="AQ255" s="25"/>
      <c r="AR255" s="25"/>
    </row>
    <row r="256" spans="1:44" s="1" customFormat="1" ht="12.75" customHeight="1" x14ac:dyDescent="0.3">
      <c r="A256" s="25"/>
      <c r="B256" s="149"/>
      <c r="C256" s="138"/>
      <c r="D256" s="138"/>
      <c r="E256" s="138"/>
      <c r="F256" s="138"/>
      <c r="G256" s="25"/>
      <c r="H256" s="25"/>
      <c r="I256" s="133" t="s">
        <v>989</v>
      </c>
      <c r="J256" s="133" t="s">
        <v>113</v>
      </c>
      <c r="K256" s="669"/>
      <c r="L256" s="670"/>
      <c r="M256" s="671"/>
      <c r="N256" s="133" t="s">
        <v>113</v>
      </c>
      <c r="O256" s="669"/>
      <c r="P256" s="670"/>
      <c r="Q256" s="671"/>
      <c r="R256" s="121"/>
      <c r="S256" s="704"/>
      <c r="T256" s="704"/>
      <c r="U256" s="704"/>
      <c r="V256" s="704"/>
      <c r="W256" s="704"/>
      <c r="X256" s="704"/>
      <c r="Y256" s="704"/>
      <c r="Z256" s="704"/>
      <c r="AA256" s="704"/>
      <c r="AB256" s="704"/>
      <c r="AC256" s="704"/>
      <c r="AD256" s="704"/>
      <c r="AE256" s="704"/>
      <c r="AF256" s="704"/>
      <c r="AG256" s="704"/>
      <c r="AH256" s="704"/>
      <c r="AI256" s="704"/>
      <c r="AJ256" s="704"/>
      <c r="AK256" s="704"/>
      <c r="AL256" s="704"/>
      <c r="AM256" s="25"/>
      <c r="AN256" s="25"/>
      <c r="AO256" s="25"/>
      <c r="AP256" s="25"/>
      <c r="AQ256" s="25"/>
      <c r="AR256" s="25"/>
    </row>
    <row r="257" spans="1:44" s="1" customFormat="1" ht="12.75" customHeight="1" x14ac:dyDescent="0.3">
      <c r="A257" s="25"/>
      <c r="B257" s="149"/>
      <c r="C257" s="178"/>
      <c r="D257" s="16"/>
      <c r="E257" s="25" t="s">
        <v>48</v>
      </c>
      <c r="F257" s="25"/>
      <c r="G257" s="23"/>
      <c r="H257" s="23"/>
      <c r="I257" s="16"/>
      <c r="J257" s="25" t="s">
        <v>49</v>
      </c>
      <c r="K257" s="25"/>
      <c r="L257" s="23"/>
      <c r="M257" s="25"/>
      <c r="N257" s="16"/>
      <c r="O257" s="25" t="s">
        <v>965</v>
      </c>
      <c r="P257" s="25"/>
      <c r="Q257" s="25"/>
      <c r="R257" s="25"/>
      <c r="S257" s="25"/>
      <c r="T257" s="25"/>
      <c r="U257" s="25"/>
      <c r="V257" s="23"/>
      <c r="W257" s="23"/>
      <c r="X257" s="25"/>
      <c r="Y257" s="23"/>
      <c r="Z257" s="25"/>
      <c r="AA257" s="25"/>
      <c r="AB257" s="25"/>
      <c r="AC257" s="25"/>
      <c r="AD257" s="23"/>
      <c r="AE257" s="23"/>
      <c r="AF257" s="23"/>
      <c r="AG257" s="23"/>
      <c r="AH257" s="23"/>
      <c r="AI257" s="23"/>
      <c r="AJ257" s="23"/>
      <c r="AK257" s="25"/>
      <c r="AL257" s="25"/>
      <c r="AM257" s="25"/>
      <c r="AN257" s="25"/>
      <c r="AO257" s="25"/>
      <c r="AP257" s="25"/>
      <c r="AQ257" s="25"/>
      <c r="AR257" s="25"/>
    </row>
    <row r="258" spans="1:44" s="1" customFormat="1" ht="12.75" customHeight="1" x14ac:dyDescent="0.25">
      <c r="A258" s="25"/>
      <c r="B258" s="178"/>
      <c r="C258" s="178"/>
      <c r="D258" s="178"/>
      <c r="E258" s="178"/>
      <c r="F258" s="178"/>
      <c r="G258" s="25"/>
      <c r="H258" s="25"/>
      <c r="I258" s="25"/>
      <c r="J258" s="25"/>
      <c r="K258" s="25"/>
      <c r="L258" s="25"/>
      <c r="M258" s="25"/>
      <c r="N258" s="25"/>
      <c r="O258" s="25"/>
      <c r="P258" s="25"/>
      <c r="Q258" s="25"/>
      <c r="R258" s="25"/>
      <c r="S258" s="25"/>
      <c r="T258" s="25"/>
      <c r="U258" s="25"/>
      <c r="V258" s="23"/>
      <c r="W258" s="23"/>
      <c r="X258" s="23"/>
      <c r="Y258" s="23"/>
      <c r="Z258" s="23"/>
      <c r="AA258" s="23"/>
      <c r="AB258" s="23"/>
      <c r="AC258" s="23"/>
      <c r="AD258" s="23"/>
      <c r="AE258" s="23"/>
      <c r="AF258" s="23"/>
      <c r="AG258" s="23"/>
      <c r="AH258" s="25"/>
      <c r="AI258" s="25"/>
      <c r="AJ258" s="25"/>
      <c r="AK258" s="25"/>
      <c r="AL258" s="25"/>
      <c r="AM258" s="25"/>
      <c r="AN258" s="25"/>
      <c r="AO258" s="25"/>
      <c r="AP258" s="25"/>
      <c r="AQ258" s="25"/>
      <c r="AR258" s="25"/>
    </row>
    <row r="259" spans="1:44" s="1" customFormat="1" ht="15" customHeight="1" x14ac:dyDescent="0.3">
      <c r="A259" s="134" t="s">
        <v>760</v>
      </c>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25"/>
    </row>
    <row r="260" spans="1:44" s="1" customFormat="1" ht="12.75" customHeight="1" x14ac:dyDescent="0.25">
      <c r="A260" s="25"/>
      <c r="B260" s="23" t="s">
        <v>812</v>
      </c>
      <c r="C260" s="23"/>
      <c r="D260" s="23"/>
      <c r="E260" s="23"/>
      <c r="F260" s="23"/>
      <c r="G260" s="23"/>
      <c r="H260" s="23"/>
      <c r="I260" s="23"/>
      <c r="J260" s="23"/>
      <c r="K260" s="23"/>
      <c r="L260" s="23"/>
      <c r="M260" s="523" t="s">
        <v>813</v>
      </c>
      <c r="N260" s="523"/>
      <c r="O260" s="523"/>
      <c r="P260" s="523"/>
      <c r="Q260" s="523"/>
      <c r="R260" s="523"/>
      <c r="S260" s="523"/>
      <c r="T260" s="523"/>
      <c r="U260" s="523"/>
      <c r="V260" s="23"/>
      <c r="W260" s="23"/>
      <c r="X260" s="23"/>
      <c r="Y260" s="23"/>
      <c r="Z260" s="23"/>
      <c r="AA260" s="23"/>
      <c r="AB260" s="23"/>
      <c r="AC260" s="23"/>
      <c r="AD260" s="23"/>
      <c r="AE260" s="23"/>
      <c r="AF260" s="23"/>
      <c r="AG260" s="23"/>
      <c r="AH260" s="25"/>
      <c r="AI260" s="25"/>
      <c r="AJ260" s="25"/>
      <c r="AK260" s="25"/>
      <c r="AL260" s="25"/>
      <c r="AM260" s="25"/>
      <c r="AN260" s="25"/>
      <c r="AO260" s="25"/>
      <c r="AP260" s="25"/>
      <c r="AQ260" s="25"/>
      <c r="AR260" s="25"/>
    </row>
    <row r="261" spans="1:44" s="1" customFormat="1" ht="12.75" customHeight="1" x14ac:dyDescent="0.25">
      <c r="A261" s="25"/>
      <c r="B261" s="23" t="s">
        <v>846</v>
      </c>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5"/>
      <c r="AI261" s="25"/>
      <c r="AJ261" s="25"/>
      <c r="AK261" s="25"/>
      <c r="AL261" s="25"/>
      <c r="AM261" s="25"/>
      <c r="AN261" s="25"/>
      <c r="AO261" s="25"/>
      <c r="AP261" s="25"/>
      <c r="AQ261" s="25"/>
      <c r="AR261" s="25"/>
    </row>
    <row r="262" spans="1:44" s="1" customFormat="1" ht="12.75" customHeight="1" x14ac:dyDescent="0.25">
      <c r="A262" s="25"/>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5"/>
      <c r="AI262" s="25"/>
      <c r="AJ262" s="25"/>
      <c r="AK262" s="25"/>
      <c r="AL262" s="25"/>
      <c r="AM262" s="25"/>
      <c r="AN262" s="25"/>
      <c r="AO262" s="25"/>
      <c r="AP262" s="25"/>
      <c r="AQ262" s="25"/>
      <c r="AR262" s="25"/>
    </row>
    <row r="263" spans="1:44" s="1" customFormat="1" ht="13" x14ac:dyDescent="0.3">
      <c r="A263" s="25"/>
      <c r="B263" s="601" t="s">
        <v>759</v>
      </c>
      <c r="C263" s="601"/>
      <c r="D263" s="601"/>
      <c r="E263" s="601"/>
      <c r="F263" s="601"/>
      <c r="G263" s="601"/>
      <c r="H263" s="601"/>
      <c r="I263" s="601"/>
      <c r="J263" s="601"/>
      <c r="K263" s="601"/>
      <c r="L263" s="23"/>
      <c r="M263" s="455" t="s">
        <v>140</v>
      </c>
      <c r="N263" s="23"/>
      <c r="O263" s="23"/>
      <c r="P263" s="23"/>
      <c r="Q263" s="23"/>
      <c r="R263" s="672" t="s">
        <v>141</v>
      </c>
      <c r="S263" s="642"/>
      <c r="T263" s="642"/>
      <c r="U263" s="642"/>
      <c r="V263" s="642"/>
      <c r="W263" s="642"/>
      <c r="X263" s="642"/>
      <c r="Y263" s="23"/>
      <c r="Z263" s="23"/>
      <c r="AA263" s="23"/>
      <c r="AB263" s="23"/>
      <c r="AC263" s="23"/>
      <c r="AD263" s="23"/>
      <c r="AE263" s="23"/>
      <c r="AF263" s="23"/>
      <c r="AG263" s="23"/>
      <c r="AH263" s="25"/>
      <c r="AI263" s="25"/>
      <c r="AJ263" s="25"/>
      <c r="AK263" s="25"/>
      <c r="AL263" s="25"/>
      <c r="AM263" s="25"/>
      <c r="AN263" s="25"/>
      <c r="AO263" s="25"/>
      <c r="AP263" s="25"/>
      <c r="AQ263" s="25"/>
      <c r="AR263" s="25"/>
    </row>
    <row r="264" spans="1:44" s="1" customFormat="1" x14ac:dyDescent="0.25">
      <c r="A264" s="25"/>
      <c r="B264" s="552" t="s">
        <v>966</v>
      </c>
      <c r="C264" s="552"/>
      <c r="D264" s="552"/>
      <c r="E264" s="552"/>
      <c r="F264" s="552"/>
      <c r="G264" s="552"/>
      <c r="H264" s="552"/>
      <c r="I264" s="552"/>
      <c r="J264" s="552"/>
      <c r="K264" s="180" t="s">
        <v>113</v>
      </c>
      <c r="L264" s="611"/>
      <c r="M264" s="612"/>
      <c r="N264" s="613"/>
      <c r="O264" s="273"/>
      <c r="P264" s="273"/>
      <c r="Q264" s="428"/>
      <c r="R264" s="180" t="s">
        <v>113</v>
      </c>
      <c r="S264" s="611"/>
      <c r="T264" s="612"/>
      <c r="U264" s="613"/>
      <c r="V264" s="273"/>
      <c r="W264" s="273"/>
      <c r="X264" s="428"/>
      <c r="Y264" s="23"/>
      <c r="Z264" s="718" t="s">
        <v>616</v>
      </c>
      <c r="AA264" s="718"/>
      <c r="AB264" s="718"/>
      <c r="AC264" s="718"/>
      <c r="AD264" s="718"/>
      <c r="AE264" s="718"/>
      <c r="AF264" s="718"/>
      <c r="AG264" s="718"/>
      <c r="AH264" s="718"/>
      <c r="AI264" s="718"/>
      <c r="AJ264" s="718"/>
      <c r="AK264" s="718"/>
      <c r="AL264" s="718"/>
      <c r="AM264" s="25"/>
      <c r="AN264" s="25"/>
      <c r="AO264" s="25"/>
      <c r="AP264" s="25"/>
      <c r="AQ264" s="25"/>
      <c r="AR264" s="25"/>
    </row>
    <row r="265" spans="1:44" s="1" customFormat="1" x14ac:dyDescent="0.25">
      <c r="A265" s="25"/>
      <c r="B265" s="552" t="s">
        <v>583</v>
      </c>
      <c r="C265" s="552"/>
      <c r="D265" s="552"/>
      <c r="E265" s="552"/>
      <c r="F265" s="552"/>
      <c r="G265" s="552"/>
      <c r="H265" s="552"/>
      <c r="I265" s="552"/>
      <c r="J265" s="552"/>
      <c r="K265" s="180" t="s">
        <v>113</v>
      </c>
      <c r="L265" s="608"/>
      <c r="M265" s="609"/>
      <c r="N265" s="610"/>
      <c r="O265" s="273"/>
      <c r="P265" s="273"/>
      <c r="Q265" s="428"/>
      <c r="R265" s="180" t="s">
        <v>113</v>
      </c>
      <c r="S265" s="608"/>
      <c r="T265" s="609"/>
      <c r="U265" s="610"/>
      <c r="V265" s="273"/>
      <c r="W265" s="273"/>
      <c r="X265" s="428"/>
      <c r="Y265" s="23"/>
      <c r="Z265" s="718"/>
      <c r="AA265" s="718"/>
      <c r="AB265" s="718"/>
      <c r="AC265" s="718"/>
      <c r="AD265" s="718"/>
      <c r="AE265" s="718"/>
      <c r="AF265" s="718"/>
      <c r="AG265" s="718"/>
      <c r="AH265" s="718"/>
      <c r="AI265" s="718"/>
      <c r="AJ265" s="718"/>
      <c r="AK265" s="718"/>
      <c r="AL265" s="718"/>
      <c r="AM265" s="25"/>
      <c r="AN265" s="25"/>
      <c r="AO265" s="25"/>
      <c r="AP265" s="25"/>
      <c r="AQ265" s="25"/>
      <c r="AR265" s="25"/>
    </row>
    <row r="266" spans="1:44" s="1" customFormat="1" x14ac:dyDescent="0.25">
      <c r="A266" s="25"/>
      <c r="B266" s="552" t="s">
        <v>580</v>
      </c>
      <c r="C266" s="552"/>
      <c r="D266" s="552"/>
      <c r="E266" s="552"/>
      <c r="F266" s="552"/>
      <c r="G266" s="552"/>
      <c r="H266" s="552"/>
      <c r="I266" s="552"/>
      <c r="J266" s="552"/>
      <c r="K266" s="574"/>
      <c r="L266" s="574"/>
      <c r="M266" s="574"/>
      <c r="N266" s="574"/>
      <c r="O266" s="574"/>
      <c r="P266" s="574"/>
      <c r="Q266" s="574"/>
      <c r="R266" s="574"/>
      <c r="S266" s="574"/>
      <c r="T266" s="574"/>
      <c r="U266" s="574"/>
      <c r="V266" s="574"/>
      <c r="W266" s="574"/>
      <c r="X266" s="574"/>
      <c r="Y266" s="23"/>
      <c r="Z266" s="23"/>
      <c r="AA266" s="23"/>
      <c r="AB266" s="23"/>
      <c r="AC266" s="23"/>
      <c r="AD266" s="23"/>
      <c r="AE266" s="23"/>
      <c r="AF266" s="23"/>
      <c r="AG266" s="23"/>
      <c r="AH266" s="25"/>
      <c r="AI266" s="25"/>
      <c r="AJ266" s="25"/>
      <c r="AK266" s="25"/>
      <c r="AL266" s="25"/>
      <c r="AM266" s="25"/>
      <c r="AN266" s="25"/>
      <c r="AO266" s="25"/>
      <c r="AP266" s="25"/>
      <c r="AQ266" s="25"/>
      <c r="AR266" s="25"/>
    </row>
    <row r="267" spans="1:44" s="1" customFormat="1" x14ac:dyDescent="0.25">
      <c r="A267" s="25"/>
      <c r="B267" s="552" t="s">
        <v>581</v>
      </c>
      <c r="C267" s="552"/>
      <c r="D267" s="552"/>
      <c r="E267" s="552"/>
      <c r="F267" s="552"/>
      <c r="G267" s="552"/>
      <c r="H267" s="552"/>
      <c r="I267" s="552"/>
      <c r="J267" s="552"/>
      <c r="K267" s="574"/>
      <c r="L267" s="574"/>
      <c r="M267" s="574"/>
      <c r="N267" s="574"/>
      <c r="O267" s="574"/>
      <c r="P267" s="574"/>
      <c r="Q267" s="574"/>
      <c r="R267" s="574"/>
      <c r="S267" s="574"/>
      <c r="T267" s="574"/>
      <c r="U267" s="574"/>
      <c r="V267" s="574"/>
      <c r="W267" s="574"/>
      <c r="X267" s="574"/>
      <c r="Y267" s="23"/>
      <c r="Z267" s="703" t="s">
        <v>856</v>
      </c>
      <c r="AA267" s="703"/>
      <c r="AB267" s="703"/>
      <c r="AC267" s="703"/>
      <c r="AD267" s="703"/>
      <c r="AE267" s="703"/>
      <c r="AF267" s="703"/>
      <c r="AG267" s="703"/>
      <c r="AH267" s="703"/>
      <c r="AI267" s="703"/>
      <c r="AJ267" s="703"/>
      <c r="AK267" s="703"/>
      <c r="AL267" s="703"/>
      <c r="AM267" s="25"/>
      <c r="AN267" s="25"/>
      <c r="AO267" s="25"/>
      <c r="AP267" s="25"/>
      <c r="AQ267" s="25"/>
      <c r="AR267" s="25"/>
    </row>
    <row r="268" spans="1:44" s="1" customFormat="1" x14ac:dyDescent="0.25">
      <c r="A268" s="25"/>
      <c r="B268" s="607" t="s">
        <v>613</v>
      </c>
      <c r="C268" s="607"/>
      <c r="D268" s="607"/>
      <c r="E268" s="607"/>
      <c r="F268" s="607"/>
      <c r="G268" s="607"/>
      <c r="H268" s="607"/>
      <c r="I268" s="607"/>
      <c r="J268" s="607"/>
      <c r="K268" s="574"/>
      <c r="L268" s="574"/>
      <c r="M268" s="574"/>
      <c r="N268" s="574"/>
      <c r="O268" s="574"/>
      <c r="P268" s="574"/>
      <c r="Q268" s="574"/>
      <c r="R268" s="574"/>
      <c r="S268" s="574"/>
      <c r="T268" s="574"/>
      <c r="U268" s="574"/>
      <c r="V268" s="574"/>
      <c r="W268" s="574"/>
      <c r="X268" s="574"/>
      <c r="Y268" s="23"/>
      <c r="Z268" s="703"/>
      <c r="AA268" s="703"/>
      <c r="AB268" s="703"/>
      <c r="AC268" s="703"/>
      <c r="AD268" s="703"/>
      <c r="AE268" s="703"/>
      <c r="AF268" s="703"/>
      <c r="AG268" s="703"/>
      <c r="AH268" s="703"/>
      <c r="AI268" s="703"/>
      <c r="AJ268" s="703"/>
      <c r="AK268" s="703"/>
      <c r="AL268" s="703"/>
      <c r="AM268" s="25"/>
      <c r="AN268" s="25"/>
      <c r="AO268" s="25"/>
      <c r="AP268" s="25"/>
      <c r="AQ268" s="25"/>
      <c r="AR268" s="25"/>
    </row>
    <row r="269" spans="1:44" s="1" customFormat="1" x14ac:dyDescent="0.25">
      <c r="A269" s="25"/>
      <c r="B269" s="552" t="s">
        <v>595</v>
      </c>
      <c r="C269" s="552"/>
      <c r="D269" s="552"/>
      <c r="E269" s="552"/>
      <c r="F269" s="552"/>
      <c r="G269" s="552"/>
      <c r="H269" s="552"/>
      <c r="I269" s="552"/>
      <c r="J269" s="552"/>
      <c r="K269" s="574"/>
      <c r="L269" s="574"/>
      <c r="M269" s="574"/>
      <c r="N269" s="574"/>
      <c r="O269" s="574"/>
      <c r="P269" s="574"/>
      <c r="Q269" s="574"/>
      <c r="R269" s="574"/>
      <c r="S269" s="574"/>
      <c r="T269" s="574"/>
      <c r="U269" s="574"/>
      <c r="V269" s="574"/>
      <c r="W269" s="574"/>
      <c r="X269" s="574"/>
      <c r="Y269" s="23"/>
      <c r="Z269" s="703"/>
      <c r="AA269" s="703"/>
      <c r="AB269" s="703"/>
      <c r="AC269" s="703"/>
      <c r="AD269" s="703"/>
      <c r="AE269" s="703"/>
      <c r="AF269" s="703"/>
      <c r="AG269" s="703"/>
      <c r="AH269" s="703"/>
      <c r="AI269" s="703"/>
      <c r="AJ269" s="703"/>
      <c r="AK269" s="703"/>
      <c r="AL269" s="703"/>
      <c r="AM269" s="25"/>
      <c r="AN269" s="25"/>
      <c r="AO269" s="25"/>
      <c r="AP269" s="25"/>
      <c r="AQ269" s="25"/>
      <c r="AR269" s="25"/>
    </row>
    <row r="270" spans="1:44" s="1" customFormat="1" x14ac:dyDescent="0.25">
      <c r="A270" s="25"/>
      <c r="B270" s="607" t="s">
        <v>847</v>
      </c>
      <c r="C270" s="607"/>
      <c r="D270" s="607"/>
      <c r="E270" s="607"/>
      <c r="F270" s="607"/>
      <c r="G270" s="607"/>
      <c r="H270" s="607"/>
      <c r="I270" s="607"/>
      <c r="J270" s="607"/>
      <c r="K270" s="607"/>
      <c r="L270" s="471"/>
      <c r="M270" s="165" t="s">
        <v>234</v>
      </c>
      <c r="N270" s="165"/>
      <c r="O270" s="165"/>
      <c r="P270" s="165"/>
      <c r="Q270" s="171"/>
      <c r="R270" s="133"/>
      <c r="S270" s="471"/>
      <c r="T270" s="165" t="s">
        <v>234</v>
      </c>
      <c r="U270" s="165"/>
      <c r="V270" s="165"/>
      <c r="W270" s="165"/>
      <c r="X270" s="171"/>
      <c r="Y270" s="23"/>
      <c r="Z270" s="703"/>
      <c r="AA270" s="703"/>
      <c r="AB270" s="703"/>
      <c r="AC270" s="703"/>
      <c r="AD270" s="703"/>
      <c r="AE270" s="703"/>
      <c r="AF270" s="703"/>
      <c r="AG270" s="703"/>
      <c r="AH270" s="703"/>
      <c r="AI270" s="703"/>
      <c r="AJ270" s="703"/>
      <c r="AK270" s="703"/>
      <c r="AL270" s="703"/>
      <c r="AM270" s="25"/>
      <c r="AN270" s="25"/>
      <c r="AO270" s="25"/>
      <c r="AP270" s="25"/>
      <c r="AQ270" s="25"/>
      <c r="AR270" s="25"/>
    </row>
    <row r="271" spans="1:44" s="1" customFormat="1" x14ac:dyDescent="0.25">
      <c r="A271" s="25"/>
      <c r="B271" s="182" t="s">
        <v>65</v>
      </c>
      <c r="C271" s="23"/>
      <c r="D271" s="23"/>
      <c r="E271" s="23"/>
      <c r="F271" s="23"/>
      <c r="G271" s="23"/>
      <c r="H271" s="23"/>
      <c r="I271" s="23"/>
      <c r="J271" s="23"/>
      <c r="K271" s="133"/>
      <c r="L271" s="471"/>
      <c r="M271" s="165" t="s">
        <v>234</v>
      </c>
      <c r="N271" s="165"/>
      <c r="O271" s="165"/>
      <c r="P271" s="165"/>
      <c r="Q271" s="171"/>
      <c r="R271" s="133"/>
      <c r="S271" s="471"/>
      <c r="T271" s="165" t="s">
        <v>234</v>
      </c>
      <c r="U271" s="165"/>
      <c r="V271" s="165"/>
      <c r="W271" s="165"/>
      <c r="X271" s="171"/>
      <c r="Y271" s="23"/>
      <c r="Z271" s="703"/>
      <c r="AA271" s="703"/>
      <c r="AB271" s="703"/>
      <c r="AC271" s="703"/>
      <c r="AD271" s="703"/>
      <c r="AE271" s="703"/>
      <c r="AF271" s="703"/>
      <c r="AG271" s="703"/>
      <c r="AH271" s="703"/>
      <c r="AI271" s="703"/>
      <c r="AJ271" s="703"/>
      <c r="AK271" s="703"/>
      <c r="AL271" s="703"/>
      <c r="AM271" s="25"/>
      <c r="AN271" s="25"/>
      <c r="AO271" s="25"/>
      <c r="AP271" s="25"/>
      <c r="AQ271" s="25"/>
      <c r="AR271" s="25"/>
    </row>
    <row r="272" spans="1:44" s="1" customFormat="1" x14ac:dyDescent="0.25">
      <c r="A272" s="25"/>
      <c r="B272" s="182" t="s">
        <v>26</v>
      </c>
      <c r="C272" s="23"/>
      <c r="D272" s="23"/>
      <c r="E272" s="23"/>
      <c r="F272" s="23"/>
      <c r="G272" s="23"/>
      <c r="H272" s="23"/>
      <c r="I272" s="23"/>
      <c r="J272" s="23"/>
      <c r="K272" s="133"/>
      <c r="L272" s="471"/>
      <c r="M272" s="165" t="s">
        <v>234</v>
      </c>
      <c r="N272" s="165"/>
      <c r="O272" s="165"/>
      <c r="P272" s="165"/>
      <c r="Q272" s="171"/>
      <c r="R272" s="133"/>
      <c r="S272" s="471"/>
      <c r="T272" s="165" t="s">
        <v>234</v>
      </c>
      <c r="U272" s="165"/>
      <c r="V272" s="165"/>
      <c r="W272" s="165"/>
      <c r="X272" s="171"/>
      <c r="Y272" s="23"/>
      <c r="Z272" s="703"/>
      <c r="AA272" s="703"/>
      <c r="AB272" s="703"/>
      <c r="AC272" s="703"/>
      <c r="AD272" s="703"/>
      <c r="AE272" s="703"/>
      <c r="AF272" s="703"/>
      <c r="AG272" s="703"/>
      <c r="AH272" s="703"/>
      <c r="AI272" s="703"/>
      <c r="AJ272" s="703"/>
      <c r="AK272" s="703"/>
      <c r="AL272" s="703"/>
      <c r="AM272" s="25"/>
      <c r="AN272" s="25"/>
      <c r="AO272" s="25"/>
      <c r="AP272" s="25"/>
      <c r="AQ272" s="25"/>
      <c r="AR272" s="25"/>
    </row>
    <row r="273" spans="1:44" s="1" customFormat="1" x14ac:dyDescent="0.25">
      <c r="A273" s="25"/>
      <c r="B273" s="552" t="s">
        <v>582</v>
      </c>
      <c r="C273" s="552"/>
      <c r="D273" s="552"/>
      <c r="E273" s="552"/>
      <c r="F273" s="552"/>
      <c r="G273" s="552"/>
      <c r="H273" s="552"/>
      <c r="I273" s="552"/>
      <c r="J273" s="552"/>
      <c r="K273" s="133"/>
      <c r="L273" s="471"/>
      <c r="M273" s="165" t="s">
        <v>234</v>
      </c>
      <c r="N273" s="165"/>
      <c r="O273" s="53"/>
      <c r="P273" s="165" t="s">
        <v>62</v>
      </c>
      <c r="Q273" s="171"/>
      <c r="R273" s="133"/>
      <c r="S273" s="471"/>
      <c r="T273" s="165" t="s">
        <v>234</v>
      </c>
      <c r="U273" s="165"/>
      <c r="V273" s="53"/>
      <c r="W273" s="165" t="s">
        <v>62</v>
      </c>
      <c r="X273" s="171"/>
      <c r="Y273" s="23"/>
      <c r="Z273" s="698"/>
      <c r="AA273" s="698"/>
      <c r="AB273" s="698"/>
      <c r="AC273" s="698"/>
      <c r="AD273" s="698"/>
      <c r="AE273" s="698"/>
      <c r="AF273" s="698"/>
      <c r="AG273" s="698"/>
      <c r="AH273" s="698"/>
      <c r="AI273" s="698"/>
      <c r="AJ273" s="698"/>
      <c r="AK273" s="698"/>
      <c r="AL273" s="698"/>
      <c r="AM273" s="25"/>
      <c r="AN273" s="25"/>
      <c r="AO273" s="25"/>
      <c r="AP273" s="25"/>
      <c r="AQ273" s="25"/>
      <c r="AR273" s="25"/>
    </row>
    <row r="274" spans="1:44" s="1" customFormat="1" x14ac:dyDescent="0.25">
      <c r="A274" s="25"/>
      <c r="B274" s="23" t="s">
        <v>769</v>
      </c>
      <c r="C274" s="23"/>
      <c r="D274" s="23"/>
      <c r="E274" s="23"/>
      <c r="F274" s="23"/>
      <c r="G274" s="23"/>
      <c r="H274" s="23"/>
      <c r="I274" s="23"/>
      <c r="J274" s="23"/>
      <c r="K274" s="23"/>
      <c r="L274" s="471"/>
      <c r="M274" s="165" t="s">
        <v>234</v>
      </c>
      <c r="N274" s="165"/>
      <c r="O274" s="53"/>
      <c r="P274" s="165" t="s">
        <v>62</v>
      </c>
      <c r="Q274" s="171"/>
      <c r="R274" s="23"/>
      <c r="S274" s="471"/>
      <c r="T274" s="165" t="s">
        <v>234</v>
      </c>
      <c r="U274" s="165"/>
      <c r="V274" s="53"/>
      <c r="W274" s="165" t="s">
        <v>62</v>
      </c>
      <c r="X274" s="171"/>
      <c r="Y274" s="23"/>
      <c r="Z274" s="23"/>
      <c r="AA274" s="23"/>
      <c r="AB274" s="23"/>
      <c r="AC274" s="23"/>
      <c r="AD274" s="23"/>
      <c r="AE274" s="23"/>
      <c r="AF274" s="23"/>
      <c r="AG274" s="23"/>
      <c r="AH274" s="25"/>
      <c r="AI274" s="25"/>
      <c r="AJ274" s="25"/>
      <c r="AK274" s="25"/>
      <c r="AL274" s="25"/>
      <c r="AM274" s="25"/>
      <c r="AN274" s="25"/>
      <c r="AO274" s="25"/>
      <c r="AP274" s="25"/>
      <c r="AQ274" s="25"/>
      <c r="AR274" s="25"/>
    </row>
    <row r="275" spans="1:44" s="1" customFormat="1" ht="12.75" customHeight="1" x14ac:dyDescent="0.25">
      <c r="A275" s="25"/>
      <c r="B275" s="23" t="s">
        <v>781</v>
      </c>
      <c r="C275" s="23"/>
      <c r="D275" s="23"/>
      <c r="E275" s="23"/>
      <c r="F275" s="23"/>
      <c r="G275" s="23"/>
      <c r="H275" s="23"/>
      <c r="I275" s="23"/>
      <c r="J275" s="23"/>
      <c r="K275" s="23"/>
      <c r="L275" s="23"/>
      <c r="M275" s="23"/>
      <c r="N275" s="23"/>
      <c r="O275" s="23"/>
      <c r="P275" s="23"/>
      <c r="Q275" s="171"/>
      <c r="R275" s="23"/>
      <c r="S275" s="23"/>
      <c r="T275" s="23"/>
      <c r="U275" s="23"/>
      <c r="V275" s="23"/>
      <c r="W275" s="23"/>
      <c r="X275" s="171"/>
      <c r="Y275" s="23"/>
      <c r="Z275" s="23"/>
      <c r="AA275" s="23"/>
      <c r="AB275" s="23"/>
      <c r="AC275" s="23"/>
      <c r="AD275" s="23"/>
      <c r="AE275" s="23"/>
      <c r="AF275" s="23"/>
      <c r="AG275" s="23"/>
      <c r="AH275" s="25"/>
      <c r="AI275" s="25"/>
      <c r="AJ275" s="25"/>
      <c r="AK275" s="25"/>
      <c r="AL275" s="25"/>
      <c r="AM275" s="25"/>
      <c r="AN275" s="25"/>
      <c r="AO275" s="25"/>
      <c r="AP275" s="25"/>
      <c r="AQ275" s="25"/>
      <c r="AR275" s="25"/>
    </row>
    <row r="276" spans="1:44" s="1" customFormat="1" ht="12.75" customHeight="1" x14ac:dyDescent="0.25">
      <c r="A276" s="25"/>
      <c r="B276" s="23" t="s">
        <v>782</v>
      </c>
      <c r="C276" s="23"/>
      <c r="D276" s="23"/>
      <c r="E276" s="23"/>
      <c r="F276" s="23"/>
      <c r="G276" s="23"/>
      <c r="H276" s="23"/>
      <c r="I276" s="23"/>
      <c r="J276" s="23"/>
      <c r="K276" s="23"/>
      <c r="L276" s="53"/>
      <c r="M276" s="165" t="s">
        <v>234</v>
      </c>
      <c r="N276" s="165"/>
      <c r="O276" s="53"/>
      <c r="P276" s="165" t="s">
        <v>62</v>
      </c>
      <c r="Q276" s="171"/>
      <c r="R276" s="23"/>
      <c r="S276" s="53"/>
      <c r="T276" s="165" t="s">
        <v>234</v>
      </c>
      <c r="U276" s="165"/>
      <c r="V276" s="53"/>
      <c r="W276" s="165" t="s">
        <v>62</v>
      </c>
      <c r="X276" s="171"/>
      <c r="Y276" s="23"/>
      <c r="Z276" s="23"/>
      <c r="AA276" s="23"/>
      <c r="AB276" s="23"/>
      <c r="AC276" s="23"/>
      <c r="AD276" s="23"/>
      <c r="AE276" s="23"/>
      <c r="AF276" s="23"/>
      <c r="AG276" s="23"/>
      <c r="AH276" s="25"/>
      <c r="AI276" s="25"/>
      <c r="AJ276" s="25"/>
      <c r="AK276" s="25"/>
      <c r="AL276" s="25"/>
      <c r="AM276" s="25"/>
      <c r="AN276" s="25"/>
      <c r="AO276" s="25"/>
      <c r="AP276" s="25"/>
      <c r="AQ276" s="25"/>
      <c r="AR276" s="25"/>
    </row>
    <row r="277" spans="1:44" s="1" customFormat="1" ht="12.75" customHeight="1" x14ac:dyDescent="0.25">
      <c r="A277" s="25"/>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5"/>
      <c r="AI277" s="25"/>
      <c r="AJ277" s="25"/>
      <c r="AK277" s="25"/>
      <c r="AL277" s="25"/>
      <c r="AM277" s="25"/>
      <c r="AN277" s="25"/>
      <c r="AO277" s="25"/>
      <c r="AP277" s="25"/>
      <c r="AQ277" s="25"/>
      <c r="AR277" s="25"/>
    </row>
    <row r="278" spans="1:44" s="1" customFormat="1" ht="13" x14ac:dyDescent="0.3">
      <c r="A278" s="25"/>
      <c r="B278" s="601" t="s">
        <v>584</v>
      </c>
      <c r="C278" s="601"/>
      <c r="D278" s="601"/>
      <c r="E278" s="601"/>
      <c r="F278" s="601"/>
      <c r="G278" s="601"/>
      <c r="H278" s="601"/>
      <c r="I278" s="601"/>
      <c r="J278" s="601"/>
      <c r="K278" s="602">
        <f>K69</f>
        <v>0</v>
      </c>
      <c r="L278" s="603"/>
      <c r="M278" s="603"/>
      <c r="N278" s="603"/>
      <c r="O278" s="603"/>
      <c r="P278" s="603"/>
      <c r="Q278" s="603"/>
      <c r="R278" s="604">
        <f>R69</f>
        <v>0</v>
      </c>
      <c r="S278" s="603"/>
      <c r="T278" s="603"/>
      <c r="U278" s="603"/>
      <c r="V278" s="603"/>
      <c r="W278" s="603"/>
      <c r="X278" s="603"/>
      <c r="Y278" s="604">
        <f>Y69</f>
        <v>0</v>
      </c>
      <c r="Z278" s="603"/>
      <c r="AA278" s="603"/>
      <c r="AB278" s="603"/>
      <c r="AC278" s="603"/>
      <c r="AD278" s="603"/>
      <c r="AE278" s="603"/>
      <c r="AF278" s="604">
        <f>AF69</f>
        <v>0</v>
      </c>
      <c r="AG278" s="603"/>
      <c r="AH278" s="603"/>
      <c r="AI278" s="603"/>
      <c r="AJ278" s="603"/>
      <c r="AK278" s="603"/>
      <c r="AL278" s="603"/>
      <c r="AM278" s="25"/>
      <c r="AN278" s="25"/>
      <c r="AO278" s="25"/>
      <c r="AP278" s="25"/>
      <c r="AQ278" s="25"/>
      <c r="AR278" s="25"/>
    </row>
    <row r="279" spans="1:44" s="1" customFormat="1" x14ac:dyDescent="0.25">
      <c r="A279" s="25"/>
      <c r="B279" s="552" t="s">
        <v>966</v>
      </c>
      <c r="C279" s="552"/>
      <c r="D279" s="552"/>
      <c r="E279" s="552"/>
      <c r="F279" s="552"/>
      <c r="G279" s="552"/>
      <c r="H279" s="552"/>
      <c r="I279" s="552"/>
      <c r="J279" s="552"/>
      <c r="K279" s="180" t="s">
        <v>113</v>
      </c>
      <c r="L279" s="611"/>
      <c r="M279" s="612"/>
      <c r="N279" s="613"/>
      <c r="O279" s="273"/>
      <c r="P279" s="273"/>
      <c r="Q279" s="428"/>
      <c r="R279" s="180" t="s">
        <v>113</v>
      </c>
      <c r="S279" s="611"/>
      <c r="T279" s="612"/>
      <c r="U279" s="613"/>
      <c r="V279" s="273"/>
      <c r="W279" s="273"/>
      <c r="X279" s="428"/>
      <c r="Y279" s="180" t="s">
        <v>113</v>
      </c>
      <c r="Z279" s="611"/>
      <c r="AA279" s="612"/>
      <c r="AB279" s="613"/>
      <c r="AC279" s="273"/>
      <c r="AD279" s="273"/>
      <c r="AE279" s="428"/>
      <c r="AF279" s="180" t="s">
        <v>113</v>
      </c>
      <c r="AG279" s="611"/>
      <c r="AH279" s="612"/>
      <c r="AI279" s="613"/>
      <c r="AJ279" s="273"/>
      <c r="AK279" s="273"/>
      <c r="AL279" s="428"/>
      <c r="AM279" s="117"/>
      <c r="AN279" s="25"/>
      <c r="AO279" s="25"/>
      <c r="AP279" s="25"/>
      <c r="AQ279" s="25"/>
      <c r="AR279" s="25"/>
    </row>
    <row r="280" spans="1:44" s="1" customFormat="1" x14ac:dyDescent="0.25">
      <c r="A280" s="25"/>
      <c r="B280" s="552" t="s">
        <v>583</v>
      </c>
      <c r="C280" s="552"/>
      <c r="D280" s="552"/>
      <c r="E280" s="552"/>
      <c r="F280" s="552"/>
      <c r="G280" s="552"/>
      <c r="H280" s="552"/>
      <c r="I280" s="552"/>
      <c r="J280" s="552"/>
      <c r="K280" s="180" t="s">
        <v>113</v>
      </c>
      <c r="L280" s="608"/>
      <c r="M280" s="609"/>
      <c r="N280" s="610"/>
      <c r="O280" s="273"/>
      <c r="P280" s="273"/>
      <c r="Q280" s="428"/>
      <c r="R280" s="180" t="s">
        <v>113</v>
      </c>
      <c r="S280" s="608"/>
      <c r="T280" s="609"/>
      <c r="U280" s="610"/>
      <c r="V280" s="273"/>
      <c r="W280" s="273"/>
      <c r="X280" s="428"/>
      <c r="Y280" s="180" t="s">
        <v>113</v>
      </c>
      <c r="Z280" s="608"/>
      <c r="AA280" s="609"/>
      <c r="AB280" s="610"/>
      <c r="AC280" s="273"/>
      <c r="AD280" s="273"/>
      <c r="AE280" s="428"/>
      <c r="AF280" s="180" t="s">
        <v>113</v>
      </c>
      <c r="AG280" s="608"/>
      <c r="AH280" s="609"/>
      <c r="AI280" s="610"/>
      <c r="AJ280" s="273"/>
      <c r="AK280" s="273"/>
      <c r="AL280" s="428"/>
      <c r="AM280" s="25"/>
      <c r="AN280" s="25"/>
      <c r="AO280" s="25"/>
      <c r="AP280" s="25"/>
      <c r="AQ280" s="25"/>
      <c r="AR280" s="25"/>
    </row>
    <row r="281" spans="1:44" s="1" customFormat="1" x14ac:dyDescent="0.25">
      <c r="A281" s="25"/>
      <c r="B281" s="552" t="s">
        <v>580</v>
      </c>
      <c r="C281" s="552"/>
      <c r="D281" s="552"/>
      <c r="E281" s="552"/>
      <c r="F281" s="552"/>
      <c r="G281" s="552"/>
      <c r="H281" s="552"/>
      <c r="I281" s="552"/>
      <c r="J281" s="552"/>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4"/>
      <c r="AL281" s="574"/>
      <c r="AM281" s="25"/>
      <c r="AN281" s="25"/>
      <c r="AO281" s="25"/>
      <c r="AP281" s="25"/>
      <c r="AQ281" s="25"/>
      <c r="AR281" s="25"/>
    </row>
    <row r="282" spans="1:44" s="1" customFormat="1" x14ac:dyDescent="0.25">
      <c r="A282" s="25"/>
      <c r="B282" s="552" t="s">
        <v>581</v>
      </c>
      <c r="C282" s="552"/>
      <c r="D282" s="552"/>
      <c r="E282" s="552"/>
      <c r="F282" s="552"/>
      <c r="G282" s="552"/>
      <c r="H282" s="552"/>
      <c r="I282" s="552"/>
      <c r="J282" s="552"/>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4"/>
      <c r="AL282" s="574"/>
      <c r="AM282" s="25"/>
      <c r="AN282" s="25"/>
      <c r="AO282" s="25"/>
      <c r="AP282" s="25"/>
      <c r="AQ282" s="25"/>
      <c r="AR282" s="25"/>
    </row>
    <row r="283" spans="1:44" s="1" customFormat="1" x14ac:dyDescent="0.25">
      <c r="A283" s="25"/>
      <c r="B283" s="607" t="s">
        <v>613</v>
      </c>
      <c r="C283" s="607"/>
      <c r="D283" s="607"/>
      <c r="E283" s="607"/>
      <c r="F283" s="607"/>
      <c r="G283" s="607"/>
      <c r="H283" s="607"/>
      <c r="I283" s="607"/>
      <c r="J283" s="607"/>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4"/>
      <c r="AL283" s="574"/>
      <c r="AM283" s="25"/>
      <c r="AN283" s="25"/>
      <c r="AO283" s="25"/>
      <c r="AP283" s="25"/>
      <c r="AQ283" s="25"/>
      <c r="AR283" s="25"/>
    </row>
    <row r="284" spans="1:44" s="1" customFormat="1" x14ac:dyDescent="0.25">
      <c r="A284" s="25"/>
      <c r="B284" s="552" t="s">
        <v>595</v>
      </c>
      <c r="C284" s="552"/>
      <c r="D284" s="552"/>
      <c r="E284" s="552"/>
      <c r="F284" s="552"/>
      <c r="G284" s="552"/>
      <c r="H284" s="552"/>
      <c r="I284" s="552"/>
      <c r="J284" s="552"/>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4"/>
      <c r="AL284" s="574"/>
      <c r="AM284" s="25"/>
      <c r="AN284" s="25"/>
      <c r="AO284" s="25"/>
      <c r="AP284" s="25"/>
      <c r="AQ284" s="25"/>
      <c r="AR284" s="25"/>
    </row>
    <row r="285" spans="1:44" s="1" customFormat="1" x14ac:dyDescent="0.25">
      <c r="A285" s="25"/>
      <c r="B285" s="552" t="s">
        <v>869</v>
      </c>
      <c r="C285" s="552"/>
      <c r="D285" s="552"/>
      <c r="E285" s="552"/>
      <c r="F285" s="552"/>
      <c r="G285" s="552"/>
      <c r="H285" s="552"/>
      <c r="I285" s="552"/>
      <c r="J285" s="552"/>
      <c r="K285" s="680"/>
      <c r="L285" s="470"/>
      <c r="M285" s="165" t="s">
        <v>234</v>
      </c>
      <c r="N285" s="165"/>
      <c r="O285" s="165"/>
      <c r="P285" s="165"/>
      <c r="Q285" s="171"/>
      <c r="R285" s="133"/>
      <c r="S285" s="470"/>
      <c r="T285" s="165" t="s">
        <v>234</v>
      </c>
      <c r="U285" s="165"/>
      <c r="V285" s="165"/>
      <c r="W285" s="165"/>
      <c r="X285" s="171"/>
      <c r="Y285" s="133"/>
      <c r="Z285" s="470"/>
      <c r="AA285" s="165" t="s">
        <v>234</v>
      </c>
      <c r="AB285" s="165"/>
      <c r="AC285" s="165"/>
      <c r="AD285" s="165"/>
      <c r="AE285" s="171"/>
      <c r="AF285" s="133"/>
      <c r="AG285" s="470"/>
      <c r="AH285" s="165" t="s">
        <v>234</v>
      </c>
      <c r="AI285" s="165"/>
      <c r="AJ285" s="165"/>
      <c r="AK285" s="165"/>
      <c r="AL285" s="171"/>
      <c r="AM285" s="25"/>
      <c r="AN285" s="25"/>
      <c r="AO285" s="25"/>
      <c r="AP285" s="25"/>
      <c r="AQ285" s="25"/>
      <c r="AR285" s="25"/>
    </row>
    <row r="286" spans="1:44" s="1" customFormat="1" x14ac:dyDescent="0.25">
      <c r="A286" s="25"/>
      <c r="B286" s="23" t="s">
        <v>65</v>
      </c>
      <c r="C286" s="23"/>
      <c r="D286" s="23"/>
      <c r="E286" s="23"/>
      <c r="F286" s="23"/>
      <c r="G286" s="23"/>
      <c r="H286" s="23"/>
      <c r="I286" s="23"/>
      <c r="J286" s="23"/>
      <c r="K286" s="133"/>
      <c r="L286" s="53"/>
      <c r="M286" s="165" t="s">
        <v>234</v>
      </c>
      <c r="N286" s="165"/>
      <c r="O286" s="165"/>
      <c r="P286" s="165"/>
      <c r="Q286" s="171"/>
      <c r="R286" s="133"/>
      <c r="S286" s="53"/>
      <c r="T286" s="165" t="s">
        <v>234</v>
      </c>
      <c r="U286" s="165"/>
      <c r="V286" s="165"/>
      <c r="W286" s="165"/>
      <c r="X286" s="171"/>
      <c r="Y286" s="133"/>
      <c r="Z286" s="53"/>
      <c r="AA286" s="165" t="s">
        <v>234</v>
      </c>
      <c r="AB286" s="165"/>
      <c r="AC286" s="165"/>
      <c r="AD286" s="165"/>
      <c r="AE286" s="171"/>
      <c r="AF286" s="133"/>
      <c r="AG286" s="53"/>
      <c r="AH286" s="165" t="s">
        <v>234</v>
      </c>
      <c r="AI286" s="165"/>
      <c r="AJ286" s="165"/>
      <c r="AK286" s="165"/>
      <c r="AL286" s="171"/>
      <c r="AM286" s="25"/>
      <c r="AN286" s="25"/>
      <c r="AO286" s="25"/>
      <c r="AP286" s="25"/>
      <c r="AQ286" s="25"/>
      <c r="AR286" s="25"/>
    </row>
    <row r="287" spans="1:44" s="1" customFormat="1" x14ac:dyDescent="0.25">
      <c r="A287" s="25"/>
      <c r="B287" s="23" t="s">
        <v>26</v>
      </c>
      <c r="C287" s="23"/>
      <c r="D287" s="23"/>
      <c r="E287" s="23"/>
      <c r="F287" s="23"/>
      <c r="G287" s="23"/>
      <c r="H287" s="23"/>
      <c r="I287" s="23"/>
      <c r="J287" s="23"/>
      <c r="K287" s="133"/>
      <c r="L287" s="53"/>
      <c r="M287" s="165" t="s">
        <v>234</v>
      </c>
      <c r="N287" s="165"/>
      <c r="O287" s="165"/>
      <c r="P287" s="165"/>
      <c r="Q287" s="171"/>
      <c r="R287" s="133"/>
      <c r="S287" s="53"/>
      <c r="T287" s="165" t="s">
        <v>234</v>
      </c>
      <c r="U287" s="165"/>
      <c r="V287" s="165"/>
      <c r="W287" s="165"/>
      <c r="X287" s="171"/>
      <c r="Y287" s="133"/>
      <c r="Z287" s="53"/>
      <c r="AA287" s="165" t="s">
        <v>234</v>
      </c>
      <c r="AB287" s="165"/>
      <c r="AC287" s="165"/>
      <c r="AD287" s="165"/>
      <c r="AE287" s="171"/>
      <c r="AF287" s="133"/>
      <c r="AG287" s="53"/>
      <c r="AH287" s="165" t="s">
        <v>234</v>
      </c>
      <c r="AI287" s="165"/>
      <c r="AJ287" s="165"/>
      <c r="AK287" s="165"/>
      <c r="AL287" s="171"/>
      <c r="AM287" s="25"/>
      <c r="AN287" s="25"/>
      <c r="AO287" s="25"/>
      <c r="AP287" s="25"/>
      <c r="AQ287" s="25"/>
      <c r="AR287" s="25"/>
    </row>
    <row r="288" spans="1:44" s="1" customFormat="1" x14ac:dyDescent="0.25">
      <c r="A288" s="25"/>
      <c r="B288" s="552" t="s">
        <v>582</v>
      </c>
      <c r="C288" s="552"/>
      <c r="D288" s="552"/>
      <c r="E288" s="552"/>
      <c r="F288" s="552"/>
      <c r="G288" s="552"/>
      <c r="H288" s="552"/>
      <c r="I288" s="552"/>
      <c r="J288" s="552"/>
      <c r="K288" s="133"/>
      <c r="L288" s="53"/>
      <c r="M288" s="165" t="s">
        <v>234</v>
      </c>
      <c r="N288" s="165"/>
      <c r="O288" s="53"/>
      <c r="P288" s="165" t="s">
        <v>62</v>
      </c>
      <c r="Q288" s="171"/>
      <c r="R288" s="133"/>
      <c r="S288" s="53"/>
      <c r="T288" s="165" t="s">
        <v>234</v>
      </c>
      <c r="U288" s="165"/>
      <c r="V288" s="53"/>
      <c r="W288" s="165" t="s">
        <v>62</v>
      </c>
      <c r="X288" s="171"/>
      <c r="Y288" s="133"/>
      <c r="Z288" s="53"/>
      <c r="AA288" s="165" t="s">
        <v>234</v>
      </c>
      <c r="AB288" s="165"/>
      <c r="AC288" s="53"/>
      <c r="AD288" s="165" t="s">
        <v>62</v>
      </c>
      <c r="AE288" s="171"/>
      <c r="AF288" s="133"/>
      <c r="AG288" s="53"/>
      <c r="AH288" s="165" t="s">
        <v>234</v>
      </c>
      <c r="AI288" s="165"/>
      <c r="AJ288" s="53"/>
      <c r="AK288" s="165" t="s">
        <v>62</v>
      </c>
      <c r="AL288" s="171"/>
      <c r="AM288" s="25"/>
      <c r="AN288" s="25"/>
      <c r="AO288" s="25"/>
      <c r="AP288" s="25"/>
      <c r="AQ288" s="25"/>
      <c r="AR288" s="25"/>
    </row>
    <row r="289" spans="1:44" s="1" customFormat="1" x14ac:dyDescent="0.25">
      <c r="A289" s="25"/>
      <c r="B289" s="23"/>
      <c r="C289" s="23"/>
      <c r="D289" s="23"/>
      <c r="E289" s="23"/>
      <c r="F289" s="23"/>
      <c r="G289" s="23"/>
      <c r="H289" s="23"/>
      <c r="I289" s="23"/>
      <c r="J289" s="23"/>
      <c r="K289" s="133"/>
      <c r="L289" s="205"/>
      <c r="M289" s="165"/>
      <c r="N289" s="165"/>
      <c r="O289" s="205"/>
      <c r="P289" s="165"/>
      <c r="Q289" s="25"/>
      <c r="R289" s="133"/>
      <c r="S289" s="205"/>
      <c r="T289" s="165"/>
      <c r="U289" s="165"/>
      <c r="V289" s="205"/>
      <c r="W289" s="165"/>
      <c r="X289" s="25"/>
      <c r="Y289" s="23"/>
      <c r="Z289" s="23"/>
      <c r="AA289" s="23"/>
      <c r="AB289" s="23"/>
      <c r="AC289" s="23"/>
      <c r="AD289" s="23"/>
      <c r="AE289" s="23"/>
      <c r="AF289" s="23"/>
      <c r="AG289" s="23"/>
      <c r="AH289" s="25"/>
      <c r="AI289" s="25"/>
      <c r="AJ289" s="25"/>
      <c r="AK289" s="25"/>
      <c r="AL289" s="25"/>
      <c r="AM289" s="25"/>
      <c r="AN289" s="25"/>
      <c r="AO289" s="25"/>
      <c r="AP289" s="25"/>
      <c r="AQ289" s="25"/>
      <c r="AR289" s="25"/>
    </row>
    <row r="290" spans="1:44" s="1" customFormat="1" ht="15.75" customHeight="1" x14ac:dyDescent="0.3">
      <c r="A290" s="252" t="s">
        <v>491</v>
      </c>
      <c r="B290" s="252"/>
      <c r="C290" s="253"/>
      <c r="D290" s="253"/>
      <c r="E290" s="253"/>
      <c r="F290" s="253"/>
      <c r="G290" s="253"/>
      <c r="H290" s="253"/>
      <c r="I290" s="253"/>
      <c r="J290" s="253"/>
      <c r="K290" s="253"/>
      <c r="L290" s="253"/>
      <c r="M290" s="253"/>
      <c r="N290" s="253"/>
      <c r="O290" s="253"/>
      <c r="P290" s="253"/>
      <c r="Q290" s="253"/>
      <c r="R290" s="253"/>
      <c r="S290" s="253"/>
      <c r="T290" s="253"/>
      <c r="U290" s="253"/>
      <c r="V290" s="253"/>
      <c r="W290" s="253"/>
      <c r="X290" s="253"/>
      <c r="Y290" s="253"/>
      <c r="Z290" s="253"/>
      <c r="AA290" s="253"/>
      <c r="AB290" s="253"/>
      <c r="AC290" s="253"/>
      <c r="AD290" s="253"/>
      <c r="AE290" s="254"/>
      <c r="AF290" s="255"/>
      <c r="AG290" s="255"/>
      <c r="AH290" s="256"/>
      <c r="AI290" s="256"/>
      <c r="AJ290" s="256"/>
      <c r="AK290" s="256"/>
      <c r="AL290" s="256"/>
      <c r="AM290" s="256"/>
      <c r="AN290" s="256"/>
      <c r="AO290" s="256"/>
      <c r="AP290" s="256"/>
      <c r="AQ290" s="256"/>
      <c r="AR290" s="25"/>
    </row>
    <row r="291" spans="1:44" s="1" customFormat="1" ht="12.75" customHeight="1" x14ac:dyDescent="0.25">
      <c r="A291" s="25"/>
      <c r="B291" s="203"/>
      <c r="C291" s="203"/>
      <c r="D291" s="204"/>
      <c r="E291" s="204"/>
      <c r="F291" s="204"/>
      <c r="G291" s="204"/>
      <c r="H291" s="204"/>
      <c r="I291" s="204"/>
      <c r="J291" s="204"/>
      <c r="K291" s="203"/>
      <c r="L291" s="203"/>
      <c r="M291" s="203"/>
      <c r="N291" s="203"/>
      <c r="O291" s="203"/>
      <c r="P291" s="203"/>
      <c r="Q291" s="203"/>
      <c r="R291" s="203"/>
      <c r="S291" s="203"/>
      <c r="T291" s="203"/>
      <c r="U291" s="203"/>
      <c r="V291" s="203"/>
      <c r="W291" s="203"/>
      <c r="X291" s="203"/>
      <c r="Y291" s="203"/>
      <c r="Z291" s="203"/>
      <c r="AA291" s="205"/>
      <c r="AB291" s="203"/>
      <c r="AC291" s="203"/>
      <c r="AD291" s="205"/>
      <c r="AE291" s="203"/>
      <c r="AF291" s="203"/>
      <c r="AG291" s="203"/>
      <c r="AH291" s="25"/>
      <c r="AI291" s="25"/>
      <c r="AJ291" s="25"/>
      <c r="AK291" s="25"/>
      <c r="AL291" s="25"/>
      <c r="AM291" s="25"/>
      <c r="AN291" s="25"/>
      <c r="AO291" s="25"/>
      <c r="AP291" s="25"/>
      <c r="AQ291" s="25"/>
      <c r="AR291" s="25"/>
    </row>
    <row r="292" spans="1:44" s="1" customFormat="1" ht="12.75" customHeight="1" x14ac:dyDescent="0.3">
      <c r="A292" s="165"/>
      <c r="B292" s="45" t="s">
        <v>501</v>
      </c>
      <c r="C292" s="41"/>
      <c r="D292" s="41"/>
      <c r="E292" s="41"/>
      <c r="F292" s="41"/>
      <c r="G292" s="40"/>
      <c r="H292" s="40"/>
      <c r="I292" s="40"/>
      <c r="J292" s="40"/>
      <c r="K292" s="40"/>
      <c r="L292" s="40"/>
      <c r="M292" s="40"/>
      <c r="N292" s="41"/>
      <c r="O292" s="41"/>
      <c r="P292" s="41"/>
      <c r="Q292" s="41"/>
      <c r="R292" s="291"/>
      <c r="S292" s="291"/>
      <c r="T292" s="291"/>
      <c r="U292" s="291"/>
      <c r="V292" s="291"/>
      <c r="W292" s="291"/>
      <c r="X292" s="291"/>
      <c r="Y292" s="165"/>
      <c r="Z292" s="165"/>
      <c r="AA292" s="165"/>
      <c r="AB292" s="165"/>
      <c r="AC292" s="165"/>
      <c r="AD292" s="165"/>
      <c r="AE292" s="165"/>
      <c r="AF292" s="165"/>
      <c r="AG292" s="165"/>
      <c r="AH292" s="25"/>
      <c r="AI292" s="25"/>
      <c r="AJ292" s="25"/>
      <c r="AK292" s="25"/>
      <c r="AL292" s="25"/>
      <c r="AM292" s="25"/>
      <c r="AN292" s="25"/>
      <c r="AO292" s="25"/>
      <c r="AP292" s="25"/>
      <c r="AQ292" s="25"/>
      <c r="AR292" s="25"/>
    </row>
    <row r="293" spans="1:44" s="1" customFormat="1" ht="12.75" customHeight="1" x14ac:dyDescent="0.25">
      <c r="A293" s="25"/>
      <c r="B293" s="203"/>
      <c r="C293" s="203"/>
      <c r="D293" s="204"/>
      <c r="E293" s="204"/>
      <c r="F293" s="204"/>
      <c r="G293" s="204"/>
      <c r="H293" s="204"/>
      <c r="I293" s="204"/>
      <c r="J293" s="204"/>
      <c r="K293" s="203"/>
      <c r="L293" s="203"/>
      <c r="M293" s="203"/>
      <c r="N293" s="203"/>
      <c r="O293" s="203"/>
      <c r="P293" s="203"/>
      <c r="Q293" s="203"/>
      <c r="R293" s="203"/>
      <c r="S293" s="203"/>
      <c r="T293" s="203"/>
      <c r="U293" s="203"/>
      <c r="V293" s="203"/>
      <c r="W293" s="203"/>
      <c r="X293" s="203"/>
      <c r="Y293" s="203"/>
      <c r="Z293" s="203"/>
      <c r="AA293" s="205"/>
      <c r="AB293" s="203"/>
      <c r="AC293" s="203"/>
      <c r="AD293" s="205"/>
      <c r="AE293" s="203"/>
      <c r="AF293" s="203"/>
      <c r="AG293" s="203"/>
      <c r="AH293" s="25"/>
      <c r="AI293" s="25"/>
      <c r="AJ293" s="25"/>
      <c r="AK293" s="25"/>
      <c r="AL293" s="25"/>
      <c r="AM293" s="25"/>
      <c r="AN293" s="25"/>
      <c r="AO293" s="25"/>
      <c r="AP293" s="25"/>
      <c r="AQ293" s="25"/>
      <c r="AR293" s="25"/>
    </row>
    <row r="294" spans="1:44" s="83" customFormat="1" ht="15" customHeight="1" x14ac:dyDescent="0.25">
      <c r="A294" s="203"/>
      <c r="B294" s="257" t="s">
        <v>791</v>
      </c>
      <c r="C294" s="258"/>
      <c r="D294" s="258"/>
      <c r="E294" s="258"/>
      <c r="F294" s="258"/>
      <c r="G294" s="258"/>
      <c r="H294" s="258"/>
      <c r="I294" s="258"/>
      <c r="J294" s="258"/>
      <c r="K294" s="258"/>
      <c r="L294" s="258"/>
      <c r="M294" s="258"/>
      <c r="N294" s="258"/>
      <c r="O294" s="258"/>
      <c r="P294" s="258"/>
      <c r="Q294" s="258"/>
      <c r="R294" s="258"/>
      <c r="S294" s="258"/>
      <c r="T294" s="258"/>
      <c r="U294" s="258"/>
      <c r="V294" s="427"/>
      <c r="W294" s="427"/>
      <c r="X294" s="427"/>
      <c r="Y294" s="206"/>
      <c r="Z294" s="206"/>
      <c r="AA294" s="207"/>
      <c r="AB294" s="206"/>
      <c r="AC294" s="206"/>
      <c r="AD294" s="207"/>
      <c r="AE294" s="206"/>
      <c r="AF294" s="206"/>
      <c r="AG294" s="206"/>
      <c r="AH294" s="186"/>
      <c r="AI294" s="186"/>
      <c r="AJ294" s="186"/>
      <c r="AK294" s="186"/>
      <c r="AL294" s="186"/>
      <c r="AM294" s="186"/>
      <c r="AN294" s="186"/>
      <c r="AO294" s="186"/>
      <c r="AP294" s="186"/>
      <c r="AQ294" s="186"/>
      <c r="AR294" s="186"/>
    </row>
    <row r="295" spans="1:44" s="1" customFormat="1" ht="12.75" customHeight="1" x14ac:dyDescent="0.25">
      <c r="A295" s="203"/>
      <c r="B295" s="203" t="s">
        <v>967</v>
      </c>
      <c r="C295" s="203"/>
      <c r="D295" s="204"/>
      <c r="E295" s="204"/>
      <c r="F295" s="204"/>
      <c r="G295" s="204"/>
      <c r="H295" s="204"/>
      <c r="I295" s="204"/>
      <c r="J295" s="204"/>
      <c r="K295" s="203"/>
      <c r="L295" s="203"/>
      <c r="M295" s="203"/>
      <c r="N295" s="203"/>
      <c r="O295" s="203"/>
      <c r="P295" s="203"/>
      <c r="Q295" s="203"/>
      <c r="R295" s="203"/>
      <c r="S295" s="203"/>
      <c r="T295" s="203"/>
      <c r="U295" s="203"/>
      <c r="V295" s="203"/>
      <c r="W295" s="203"/>
      <c r="X295" s="203"/>
      <c r="Y295" s="203"/>
      <c r="Z295" s="203"/>
      <c r="AA295" s="205"/>
      <c r="AB295" s="203"/>
      <c r="AC295" s="203"/>
      <c r="AD295" s="205"/>
      <c r="AE295" s="203"/>
      <c r="AF295" s="203"/>
      <c r="AG295" s="203"/>
      <c r="AH295" s="25"/>
      <c r="AI295" s="25"/>
      <c r="AJ295" s="25"/>
      <c r="AK295" s="25"/>
      <c r="AL295" s="25"/>
      <c r="AM295" s="25"/>
      <c r="AN295" s="25"/>
      <c r="AO295" s="25"/>
      <c r="AP295" s="25"/>
      <c r="AQ295" s="25"/>
      <c r="AR295" s="25"/>
    </row>
    <row r="296" spans="1:44" s="1" customFormat="1" ht="12.75" customHeight="1" x14ac:dyDescent="0.25">
      <c r="A296" s="203"/>
      <c r="B296" s="203" t="s">
        <v>852</v>
      </c>
      <c r="C296" s="203"/>
      <c r="D296" s="204"/>
      <c r="E296" s="204"/>
      <c r="F296" s="204"/>
      <c r="G296" s="204"/>
      <c r="H296" s="204"/>
      <c r="I296" s="204"/>
      <c r="J296" s="204"/>
      <c r="K296" s="203"/>
      <c r="L296" s="203"/>
      <c r="M296" s="203"/>
      <c r="N296" s="203"/>
      <c r="O296" s="203"/>
      <c r="P296" s="203"/>
      <c r="Q296" s="203"/>
      <c r="R296" s="203"/>
      <c r="S296" s="203"/>
      <c r="T296" s="203"/>
      <c r="U296" s="203"/>
      <c r="V296" s="203"/>
      <c r="W296" s="203"/>
      <c r="X296" s="203"/>
      <c r="Y296" s="203"/>
      <c r="Z296" s="203"/>
      <c r="AA296" s="205"/>
      <c r="AB296" s="203"/>
      <c r="AC296" s="203"/>
      <c r="AD296" s="205"/>
      <c r="AE296" s="203"/>
      <c r="AF296" s="203"/>
      <c r="AG296" s="203"/>
      <c r="AH296" s="25"/>
      <c r="AI296" s="25"/>
      <c r="AJ296" s="25"/>
      <c r="AK296" s="25"/>
      <c r="AL296" s="25"/>
      <c r="AM296" s="25"/>
      <c r="AN296" s="25"/>
      <c r="AO296" s="25"/>
      <c r="AP296" s="25"/>
      <c r="AQ296" s="25"/>
      <c r="AR296" s="25"/>
    </row>
    <row r="297" spans="1:44" s="1" customFormat="1" ht="12.75" customHeight="1" x14ac:dyDescent="0.25">
      <c r="A297" s="203"/>
      <c r="B297" s="165"/>
      <c r="C297" s="53"/>
      <c r="D297" s="165" t="s">
        <v>234</v>
      </c>
      <c r="E297" s="165"/>
      <c r="F297" s="53"/>
      <c r="G297" s="165" t="s">
        <v>62</v>
      </c>
      <c r="H297" s="204"/>
      <c r="I297" s="315"/>
      <c r="J297" s="204"/>
      <c r="K297" s="203"/>
      <c r="L297" s="203"/>
      <c r="M297" s="203"/>
      <c r="N297" s="203"/>
      <c r="O297" s="203"/>
      <c r="P297" s="203"/>
      <c r="Q297" s="203"/>
      <c r="R297" s="203"/>
      <c r="S297" s="203"/>
      <c r="T297" s="203"/>
      <c r="U297" s="203"/>
      <c r="V297" s="203"/>
      <c r="W297" s="203"/>
      <c r="X297" s="203"/>
      <c r="Y297" s="203"/>
      <c r="Z297" s="203"/>
      <c r="AA297" s="205"/>
      <c r="AB297" s="203"/>
      <c r="AC297" s="203"/>
      <c r="AD297" s="205"/>
      <c r="AE297" s="203"/>
      <c r="AF297" s="203"/>
      <c r="AG297" s="203"/>
      <c r="AH297" s="25"/>
      <c r="AI297" s="25"/>
      <c r="AJ297" s="25"/>
      <c r="AK297" s="25"/>
      <c r="AL297" s="25"/>
      <c r="AM297" s="25"/>
      <c r="AN297" s="25"/>
      <c r="AO297" s="25"/>
      <c r="AP297" s="25"/>
      <c r="AQ297" s="25"/>
      <c r="AR297" s="25"/>
    </row>
    <row r="298" spans="1:44" s="1" customFormat="1" ht="12.75" customHeight="1" x14ac:dyDescent="0.25">
      <c r="A298" s="203"/>
      <c r="B298" s="203"/>
      <c r="C298" s="203"/>
      <c r="D298" s="204"/>
      <c r="E298" s="204"/>
      <c r="F298" s="204"/>
      <c r="G298" s="204"/>
      <c r="H298" s="204"/>
      <c r="I298" s="204"/>
      <c r="J298" s="204"/>
      <c r="K298" s="203"/>
      <c r="L298" s="203"/>
      <c r="M298" s="203"/>
      <c r="N298" s="203"/>
      <c r="O298" s="203"/>
      <c r="P298" s="203"/>
      <c r="Q298" s="203"/>
      <c r="R298" s="203"/>
      <c r="S298" s="203"/>
      <c r="T298" s="203"/>
      <c r="U298" s="203"/>
      <c r="V298" s="203"/>
      <c r="W298" s="203"/>
      <c r="X298" s="203"/>
      <c r="Y298" s="203"/>
      <c r="Z298" s="203"/>
      <c r="AA298" s="205"/>
      <c r="AB298" s="203"/>
      <c r="AC298" s="203"/>
      <c r="AD298" s="205"/>
      <c r="AE298" s="203"/>
      <c r="AF298" s="203"/>
      <c r="AG298" s="203"/>
      <c r="AH298" s="25"/>
      <c r="AI298" s="25"/>
      <c r="AJ298" s="25"/>
      <c r="AK298" s="25"/>
      <c r="AL298" s="25"/>
      <c r="AM298" s="25"/>
      <c r="AN298" s="25"/>
      <c r="AO298" s="25"/>
      <c r="AP298" s="25"/>
      <c r="AQ298" s="25"/>
      <c r="AR298" s="25"/>
    </row>
    <row r="299" spans="1:44" s="1" customFormat="1" ht="12.75" customHeight="1" x14ac:dyDescent="0.25">
      <c r="A299" s="203"/>
      <c r="B299" s="165" t="s">
        <v>968</v>
      </c>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208"/>
      <c r="AD299" s="165"/>
      <c r="AE299" s="165"/>
      <c r="AF299" s="209"/>
      <c r="AG299" s="165"/>
      <c r="AH299" s="25"/>
      <c r="AI299" s="25"/>
      <c r="AJ299" s="25"/>
      <c r="AK299" s="25"/>
      <c r="AL299" s="25"/>
      <c r="AM299" s="25"/>
      <c r="AN299" s="25"/>
      <c r="AO299" s="25"/>
      <c r="AP299" s="25"/>
      <c r="AQ299" s="25"/>
      <c r="AR299" s="25"/>
    </row>
    <row r="300" spans="1:44" s="1" customFormat="1" ht="12.75" customHeight="1" x14ac:dyDescent="0.25">
      <c r="A300" s="203"/>
      <c r="B300" s="165"/>
      <c r="C300" s="53"/>
      <c r="D300" s="165" t="s">
        <v>398</v>
      </c>
      <c r="E300" s="165"/>
      <c r="F300" s="53"/>
      <c r="G300" s="165" t="s">
        <v>62</v>
      </c>
      <c r="H300" s="165"/>
      <c r="I300" s="682" t="s">
        <v>495</v>
      </c>
      <c r="J300" s="683"/>
      <c r="K300" s="678" t="s">
        <v>494</v>
      </c>
      <c r="L300" s="678"/>
      <c r="M300" s="678"/>
      <c r="N300" s="678"/>
      <c r="O300" s="678"/>
      <c r="P300" s="165" t="s">
        <v>496</v>
      </c>
      <c r="Q300" s="165"/>
      <c r="R300" s="165"/>
      <c r="S300" s="165"/>
      <c r="T300" s="165"/>
      <c r="U300" s="165"/>
      <c r="V300" s="165"/>
      <c r="W300" s="165"/>
      <c r="X300" s="165"/>
      <c r="Y300" s="165"/>
      <c r="Z300" s="165"/>
      <c r="AA300" s="165"/>
      <c r="AB300" s="165"/>
      <c r="AC300" s="165"/>
      <c r="AD300" s="165"/>
      <c r="AE300" s="165"/>
      <c r="AF300" s="165"/>
      <c r="AG300" s="165"/>
      <c r="AH300" s="25"/>
      <c r="AI300" s="25"/>
      <c r="AJ300" s="25"/>
      <c r="AK300" s="25"/>
      <c r="AL300" s="25"/>
      <c r="AM300" s="25"/>
      <c r="AN300" s="25"/>
      <c r="AO300" s="25"/>
      <c r="AP300" s="25"/>
      <c r="AQ300" s="25"/>
      <c r="AR300" s="25"/>
    </row>
    <row r="301" spans="1:44" s="1" customFormat="1" ht="12.75" customHeight="1" x14ac:dyDescent="0.25">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25"/>
      <c r="AI301" s="25"/>
      <c r="AJ301" s="25"/>
      <c r="AK301" s="25"/>
      <c r="AL301" s="25"/>
      <c r="AM301" s="25"/>
      <c r="AN301" s="25"/>
      <c r="AO301" s="25"/>
      <c r="AP301" s="25"/>
      <c r="AQ301" s="25"/>
      <c r="AR301" s="25"/>
    </row>
    <row r="302" spans="1:44" s="1" customFormat="1" ht="12.75" customHeight="1" x14ac:dyDescent="0.25">
      <c r="A302" s="165"/>
      <c r="B302" s="165" t="s">
        <v>492</v>
      </c>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25"/>
      <c r="AI302" s="25"/>
      <c r="AJ302" s="25"/>
      <c r="AK302" s="25"/>
      <c r="AL302" s="25"/>
      <c r="AM302" s="25"/>
      <c r="AN302" s="25"/>
      <c r="AO302" s="25"/>
      <c r="AP302" s="25"/>
      <c r="AQ302" s="25"/>
      <c r="AR302" s="25"/>
    </row>
    <row r="303" spans="1:44" s="1" customFormat="1" ht="12.75" customHeight="1" x14ac:dyDescent="0.25">
      <c r="A303" s="165"/>
      <c r="B303" s="53"/>
      <c r="C303" s="165" t="s">
        <v>399</v>
      </c>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25"/>
      <c r="AI303" s="25"/>
      <c r="AJ303" s="25"/>
      <c r="AK303" s="25"/>
      <c r="AL303" s="25"/>
      <c r="AM303" s="25"/>
      <c r="AN303" s="25"/>
      <c r="AO303" s="25"/>
      <c r="AP303" s="25"/>
      <c r="AQ303" s="25"/>
      <c r="AR303" s="25"/>
    </row>
    <row r="304" spans="1:44" s="1" customFormat="1" ht="12.75" customHeight="1" x14ac:dyDescent="0.25">
      <c r="A304" s="165"/>
      <c r="B304" s="53"/>
      <c r="C304" s="165" t="s">
        <v>400</v>
      </c>
      <c r="D304" s="165"/>
      <c r="E304" s="165"/>
      <c r="F304" s="165"/>
      <c r="G304" s="165"/>
      <c r="H304" s="165"/>
      <c r="I304" s="165"/>
      <c r="J304" s="165"/>
      <c r="K304" s="165"/>
      <c r="L304" s="165"/>
      <c r="M304" s="165"/>
      <c r="N304" s="165"/>
      <c r="O304" s="165"/>
      <c r="P304" s="165"/>
      <c r="Q304" s="165"/>
      <c r="R304" s="165"/>
      <c r="S304" s="165"/>
      <c r="T304" s="165"/>
      <c r="U304" s="165"/>
      <c r="V304" s="165"/>
      <c r="W304" s="22" t="s">
        <v>401</v>
      </c>
      <c r="X304" s="22"/>
      <c r="Y304" s="22"/>
      <c r="Z304" s="22"/>
      <c r="AA304" s="22"/>
      <c r="AB304" s="22"/>
      <c r="AC304" s="22"/>
      <c r="AD304" s="22"/>
      <c r="AE304" s="165"/>
      <c r="AF304" s="165"/>
      <c r="AG304" s="165"/>
      <c r="AH304" s="25"/>
      <c r="AI304" s="25"/>
      <c r="AJ304" s="25"/>
      <c r="AK304" s="25"/>
      <c r="AL304" s="25"/>
      <c r="AM304" s="25"/>
      <c r="AN304" s="25"/>
      <c r="AO304" s="25"/>
      <c r="AP304" s="25"/>
      <c r="AQ304" s="25"/>
      <c r="AR304" s="25"/>
    </row>
    <row r="305" spans="1:44" s="1" customFormat="1" ht="12.75" customHeight="1" x14ac:dyDescent="0.25">
      <c r="A305" s="203"/>
      <c r="B305" s="203"/>
      <c r="C305" s="203"/>
      <c r="D305" s="204"/>
      <c r="E305" s="204"/>
      <c r="F305" s="204"/>
      <c r="G305" s="204"/>
      <c r="H305" s="204"/>
      <c r="I305" s="204"/>
      <c r="J305" s="204"/>
      <c r="K305" s="203"/>
      <c r="L305" s="203"/>
      <c r="M305" s="203"/>
      <c r="N305" s="203"/>
      <c r="O305" s="203"/>
      <c r="P305" s="203"/>
      <c r="Q305" s="203"/>
      <c r="R305" s="203"/>
      <c r="S305" s="203"/>
      <c r="T305" s="203"/>
      <c r="U305" s="203"/>
      <c r="V305" s="203"/>
      <c r="W305" s="203"/>
      <c r="X305" s="203"/>
      <c r="Y305" s="203"/>
      <c r="Z305" s="203"/>
      <c r="AA305" s="205"/>
      <c r="AB305" s="203"/>
      <c r="AC305" s="203"/>
      <c r="AD305" s="205"/>
      <c r="AE305" s="203"/>
      <c r="AF305" s="203"/>
      <c r="AG305" s="203"/>
      <c r="AH305" s="25"/>
      <c r="AI305" s="25"/>
      <c r="AJ305" s="25"/>
      <c r="AK305" s="25"/>
      <c r="AL305" s="25"/>
      <c r="AM305" s="25"/>
      <c r="AN305" s="25"/>
      <c r="AO305" s="25"/>
      <c r="AP305" s="25"/>
      <c r="AQ305" s="25"/>
      <c r="AR305" s="25"/>
    </row>
    <row r="306" spans="1:44" s="1" customFormat="1" ht="12.75" customHeight="1" x14ac:dyDescent="0.25">
      <c r="A306" s="165"/>
      <c r="B306" s="719" t="s">
        <v>558</v>
      </c>
      <c r="C306" s="720"/>
      <c r="D306" s="720"/>
      <c r="E306" s="720"/>
      <c r="F306" s="720"/>
      <c r="G306" s="720"/>
      <c r="H306" s="720"/>
      <c r="I306" s="720"/>
      <c r="J306" s="720"/>
      <c r="K306" s="720"/>
      <c r="L306" s="720"/>
      <c r="M306" s="720"/>
      <c r="N306" s="720"/>
      <c r="O306" s="720"/>
      <c r="P306" s="720"/>
      <c r="Q306" s="720"/>
      <c r="R306" s="720"/>
      <c r="S306" s="720"/>
      <c r="T306" s="720"/>
      <c r="U306" s="720"/>
      <c r="V306" s="720"/>
      <c r="W306" s="720"/>
      <c r="X306" s="720"/>
      <c r="Y306" s="720"/>
      <c r="Z306" s="720"/>
      <c r="AA306" s="720"/>
      <c r="AB306" s="720"/>
      <c r="AC306" s="720"/>
      <c r="AD306" s="720"/>
      <c r="AE306" s="720"/>
      <c r="AF306" s="720"/>
      <c r="AG306" s="165"/>
      <c r="AH306" s="25"/>
      <c r="AI306" s="25"/>
      <c r="AJ306" s="25"/>
      <c r="AK306" s="25"/>
      <c r="AL306" s="25"/>
      <c r="AM306" s="25"/>
      <c r="AN306" s="25"/>
      <c r="AO306" s="25"/>
      <c r="AP306" s="25"/>
      <c r="AQ306" s="25"/>
      <c r="AR306" s="25"/>
    </row>
    <row r="307" spans="1:44" s="1" customFormat="1" ht="12.75" customHeight="1" x14ac:dyDescent="0.25">
      <c r="A307" s="165"/>
      <c r="B307" s="720"/>
      <c r="C307" s="720"/>
      <c r="D307" s="720"/>
      <c r="E307" s="720"/>
      <c r="F307" s="720"/>
      <c r="G307" s="720"/>
      <c r="H307" s="720"/>
      <c r="I307" s="720"/>
      <c r="J307" s="720"/>
      <c r="K307" s="720"/>
      <c r="L307" s="720"/>
      <c r="M307" s="720"/>
      <c r="N307" s="720"/>
      <c r="O307" s="720"/>
      <c r="P307" s="720"/>
      <c r="Q307" s="720"/>
      <c r="R307" s="720"/>
      <c r="S307" s="720"/>
      <c r="T307" s="720"/>
      <c r="U307" s="720"/>
      <c r="V307" s="720"/>
      <c r="W307" s="720"/>
      <c r="X307" s="720"/>
      <c r="Y307" s="720"/>
      <c r="Z307" s="720"/>
      <c r="AA307" s="720"/>
      <c r="AB307" s="720"/>
      <c r="AC307" s="720"/>
      <c r="AD307" s="720"/>
      <c r="AE307" s="720"/>
      <c r="AF307" s="720"/>
      <c r="AG307" s="165"/>
      <c r="AH307" s="25"/>
      <c r="AI307" s="25"/>
      <c r="AJ307" s="25"/>
      <c r="AK307" s="25"/>
      <c r="AL307" s="25"/>
      <c r="AM307" s="25"/>
      <c r="AN307" s="25"/>
      <c r="AO307" s="25"/>
      <c r="AP307" s="25"/>
      <c r="AQ307" s="25"/>
      <c r="AR307" s="25"/>
    </row>
    <row r="308" spans="1:44" s="1" customFormat="1" ht="12.75" customHeight="1" x14ac:dyDescent="0.25">
      <c r="A308" s="165"/>
      <c r="B308" s="23"/>
      <c r="C308" s="23"/>
      <c r="D308" s="23"/>
      <c r="E308" s="23"/>
      <c r="F308" s="23"/>
      <c r="G308" s="25"/>
      <c r="H308" s="25"/>
      <c r="I308" s="25"/>
      <c r="J308" s="25"/>
      <c r="K308" s="25"/>
      <c r="L308" s="25"/>
      <c r="M308" s="25"/>
      <c r="N308" s="23"/>
      <c r="O308" s="23"/>
      <c r="P308" s="23"/>
      <c r="Q308" s="23"/>
      <c r="R308" s="23"/>
      <c r="S308" s="23"/>
      <c r="T308" s="23"/>
      <c r="U308" s="23"/>
      <c r="V308" s="23"/>
      <c r="W308" s="23"/>
      <c r="X308" s="23"/>
      <c r="Y308" s="23"/>
      <c r="Z308" s="23"/>
      <c r="AA308" s="23"/>
      <c r="AB308" s="23"/>
      <c r="AC308" s="23"/>
      <c r="AD308" s="23"/>
      <c r="AE308" s="23"/>
      <c r="AF308" s="23"/>
      <c r="AG308" s="23"/>
      <c r="AH308" s="25"/>
      <c r="AI308" s="25"/>
      <c r="AJ308" s="25"/>
      <c r="AK308" s="25"/>
      <c r="AL308" s="25"/>
      <c r="AM308" s="25"/>
      <c r="AN308" s="25"/>
      <c r="AO308" s="25"/>
      <c r="AP308" s="25"/>
      <c r="AQ308" s="25"/>
      <c r="AR308" s="25"/>
    </row>
    <row r="309" spans="1:44" s="1" customFormat="1" ht="15" customHeight="1" x14ac:dyDescent="0.25">
      <c r="A309" s="165"/>
      <c r="B309" s="257" t="s">
        <v>402</v>
      </c>
      <c r="C309" s="52"/>
      <c r="D309" s="52"/>
      <c r="E309" s="52"/>
      <c r="F309" s="52"/>
      <c r="G309" s="52"/>
      <c r="H309" s="52"/>
      <c r="I309" s="52"/>
      <c r="J309" s="52"/>
      <c r="K309" s="52"/>
      <c r="L309" s="52"/>
      <c r="M309" s="52"/>
      <c r="N309" s="52"/>
      <c r="O309" s="52"/>
      <c r="P309" s="52"/>
      <c r="Q309" s="52"/>
      <c r="R309" s="52"/>
      <c r="S309" s="52"/>
      <c r="T309" s="52"/>
      <c r="U309" s="52"/>
      <c r="V309" s="210"/>
      <c r="W309" s="210"/>
      <c r="X309" s="210"/>
      <c r="Y309" s="210"/>
      <c r="Z309" s="210"/>
      <c r="AA309" s="210"/>
      <c r="AB309" s="210"/>
      <c r="AC309" s="210"/>
      <c r="AD309" s="210"/>
      <c r="AE309" s="211"/>
      <c r="AF309" s="203"/>
      <c r="AG309" s="203"/>
      <c r="AH309" s="25"/>
      <c r="AI309" s="25"/>
      <c r="AJ309" s="25"/>
      <c r="AK309" s="25"/>
      <c r="AL309" s="25"/>
      <c r="AM309" s="25"/>
      <c r="AN309" s="25"/>
      <c r="AO309" s="25"/>
      <c r="AP309" s="25"/>
      <c r="AQ309" s="25"/>
      <c r="AR309" s="25"/>
    </row>
    <row r="310" spans="1:44" s="55" customFormat="1" ht="12.75" customHeight="1" x14ac:dyDescent="0.25">
      <c r="A310" s="165"/>
      <c r="B310" s="156" t="s">
        <v>969</v>
      </c>
      <c r="C310" s="156"/>
      <c r="D310" s="156"/>
      <c r="E310" s="156"/>
      <c r="F310" s="156"/>
      <c r="G310" s="156"/>
      <c r="H310" s="156"/>
      <c r="I310" s="156"/>
      <c r="J310" s="156"/>
      <c r="K310" s="156"/>
      <c r="L310" s="212"/>
      <c r="M310" s="212"/>
      <c r="N310" s="212"/>
      <c r="O310" s="213"/>
      <c r="P310" s="213"/>
      <c r="Q310" s="213"/>
      <c r="R310" s="156"/>
      <c r="S310" s="214"/>
      <c r="T310" s="214"/>
      <c r="U310" s="214"/>
      <c r="V310" s="215"/>
      <c r="W310" s="214"/>
      <c r="X310" s="214"/>
      <c r="Y310" s="214"/>
      <c r="Z310" s="215"/>
      <c r="AA310" s="214"/>
      <c r="AB310" s="214"/>
      <c r="AC310" s="214"/>
      <c r="AD310" s="215"/>
      <c r="AE310" s="214"/>
      <c r="AF310" s="208"/>
      <c r="AG310" s="214"/>
      <c r="AH310" s="216"/>
      <c r="AI310" s="216"/>
      <c r="AJ310" s="216"/>
      <c r="AK310" s="216"/>
      <c r="AL310" s="216"/>
      <c r="AM310" s="216"/>
      <c r="AN310" s="216"/>
      <c r="AO310" s="216"/>
      <c r="AP310" s="216"/>
      <c r="AQ310" s="216"/>
      <c r="AR310" s="216"/>
    </row>
    <row r="311" spans="1:44" s="55" customFormat="1" ht="12.75" customHeight="1" x14ac:dyDescent="0.25">
      <c r="A311" s="23"/>
      <c r="B311" s="143"/>
      <c r="C311" s="16"/>
      <c r="D311" s="130" t="s">
        <v>234</v>
      </c>
      <c r="E311" s="130"/>
      <c r="F311" s="16"/>
      <c r="G311" s="130" t="s">
        <v>62</v>
      </c>
      <c r="H311" s="130"/>
      <c r="I311" s="130" t="s">
        <v>403</v>
      </c>
      <c r="J311" s="130"/>
      <c r="K311" s="130"/>
      <c r="L311" s="130"/>
      <c r="M311" s="130"/>
      <c r="N311" s="130"/>
      <c r="O311" s="130"/>
      <c r="P311" s="523" t="s">
        <v>401</v>
      </c>
      <c r="Q311" s="677"/>
      <c r="R311" s="677"/>
      <c r="S311" s="677"/>
      <c r="T311" s="677"/>
      <c r="U311" s="677"/>
      <c r="V311" s="677"/>
      <c r="W311" s="677"/>
      <c r="X311" s="212" t="s">
        <v>497</v>
      </c>
      <c r="Y311" s="212"/>
      <c r="Z311" s="678" t="s">
        <v>494</v>
      </c>
      <c r="AA311" s="678"/>
      <c r="AB311" s="678"/>
      <c r="AC311" s="678"/>
      <c r="AD311" s="678"/>
      <c r="AE311" s="212" t="s">
        <v>498</v>
      </c>
      <c r="AF311" s="217"/>
      <c r="AG311" s="130"/>
      <c r="AH311" s="130"/>
      <c r="AI311" s="130"/>
      <c r="AJ311" s="130"/>
      <c r="AK311" s="130"/>
      <c r="AL311" s="130"/>
      <c r="AM311" s="130"/>
      <c r="AN311" s="130"/>
      <c r="AO311" s="130"/>
      <c r="AP311" s="130"/>
      <c r="AQ311" s="130"/>
      <c r="AR311" s="216"/>
    </row>
    <row r="312" spans="1:44" s="55" customFormat="1" ht="12.75" customHeight="1" x14ac:dyDescent="0.25">
      <c r="A312" s="23"/>
      <c r="B312" s="125"/>
      <c r="C312" s="25"/>
      <c r="D312" s="120"/>
      <c r="E312" s="120"/>
      <c r="F312" s="120"/>
      <c r="G312" s="120"/>
      <c r="H312" s="120"/>
      <c r="I312" s="120"/>
      <c r="J312" s="120"/>
      <c r="K312" s="25"/>
      <c r="L312" s="218"/>
      <c r="M312" s="218"/>
      <c r="N312" s="218"/>
      <c r="O312" s="219"/>
      <c r="P312" s="219"/>
      <c r="Q312" s="219"/>
      <c r="R312" s="25"/>
      <c r="S312" s="220"/>
      <c r="T312" s="220"/>
      <c r="U312" s="220"/>
      <c r="V312" s="221"/>
      <c r="W312" s="220"/>
      <c r="X312" s="212"/>
      <c r="Y312" s="212"/>
      <c r="Z312" s="156"/>
      <c r="AA312" s="212"/>
      <c r="AB312" s="212"/>
      <c r="AC312" s="212"/>
      <c r="AD312" s="156"/>
      <c r="AE312" s="212"/>
      <c r="AF312" s="212"/>
      <c r="AG312" s="212"/>
      <c r="AH312" s="25"/>
      <c r="AI312" s="25"/>
      <c r="AJ312" s="25"/>
      <c r="AK312" s="25"/>
      <c r="AL312" s="25"/>
      <c r="AM312" s="25"/>
      <c r="AN312" s="25"/>
      <c r="AO312" s="25"/>
      <c r="AP312" s="25"/>
      <c r="AQ312" s="25"/>
      <c r="AR312" s="216"/>
    </row>
    <row r="313" spans="1:44" s="1" customFormat="1" ht="12.75" customHeight="1" x14ac:dyDescent="0.25">
      <c r="A313" s="158"/>
      <c r="B313" s="143" t="s">
        <v>404</v>
      </c>
      <c r="C313" s="213"/>
      <c r="D313" s="213"/>
      <c r="E313" s="213"/>
      <c r="F313" s="156"/>
      <c r="G313" s="156"/>
      <c r="H313" s="214"/>
      <c r="I313" s="214"/>
      <c r="J313" s="215"/>
      <c r="K313" s="156"/>
      <c r="L313" s="212"/>
      <c r="M313" s="212"/>
      <c r="N313" s="143" t="s">
        <v>405</v>
      </c>
      <c r="O313" s="156"/>
      <c r="P313" s="156"/>
      <c r="Q313" s="156"/>
      <c r="R313" s="156"/>
      <c r="S313" s="156"/>
      <c r="T313" s="156"/>
      <c r="U313" s="156"/>
      <c r="V313" s="156"/>
      <c r="W313" s="156"/>
      <c r="X313" s="212"/>
      <c r="Y313" s="212"/>
      <c r="Z313" s="156"/>
      <c r="AA313" s="212"/>
      <c r="AB313" s="212"/>
      <c r="AC313" s="212"/>
      <c r="AD313" s="156"/>
      <c r="AE313" s="212"/>
      <c r="AF313" s="212"/>
      <c r="AG313" s="212"/>
      <c r="AH313" s="25"/>
      <c r="AI313" s="25"/>
      <c r="AJ313" s="25"/>
      <c r="AK313" s="25"/>
      <c r="AL313" s="25"/>
      <c r="AM313" s="25"/>
      <c r="AN313" s="25"/>
      <c r="AO313" s="25"/>
      <c r="AP313" s="25"/>
      <c r="AQ313" s="25"/>
      <c r="AR313" s="25"/>
    </row>
    <row r="314" spans="1:44" s="57" customFormat="1" ht="12.75" customHeight="1" x14ac:dyDescent="0.25">
      <c r="A314" s="158"/>
      <c r="B314" s="215" t="s">
        <v>406</v>
      </c>
      <c r="C314" s="222"/>
      <c r="D314" s="222"/>
      <c r="E314" s="222"/>
      <c r="F314" s="215"/>
      <c r="G314" s="214"/>
      <c r="H314" s="214"/>
      <c r="I314" s="214"/>
      <c r="J314" s="215"/>
      <c r="K314" s="156"/>
      <c r="L314" s="212"/>
      <c r="M314" s="212"/>
      <c r="N314" s="215" t="s">
        <v>406</v>
      </c>
      <c r="O314" s="223"/>
      <c r="P314" s="223"/>
      <c r="Q314" s="223"/>
      <c r="R314" s="223"/>
      <c r="S314" s="223"/>
      <c r="T314" s="223"/>
      <c r="U314" s="223"/>
      <c r="V314" s="223"/>
      <c r="W314" s="156"/>
      <c r="X314" s="224"/>
      <c r="Y314" s="224"/>
      <c r="Z314" s="224"/>
      <c r="AA314" s="224"/>
      <c r="AB314" s="224"/>
      <c r="AC314" s="224"/>
      <c r="AD314" s="224"/>
      <c r="AE314" s="224"/>
      <c r="AF314" s="224"/>
      <c r="AG314" s="224"/>
      <c r="AH314" s="225"/>
      <c r="AI314" s="225"/>
      <c r="AJ314" s="225"/>
      <c r="AK314" s="225"/>
      <c r="AL314" s="225"/>
      <c r="AM314" s="225"/>
      <c r="AN314" s="225"/>
      <c r="AO314" s="225"/>
      <c r="AP314" s="225"/>
      <c r="AQ314" s="225"/>
      <c r="AR314" s="130"/>
    </row>
    <row r="315" spans="1:44" s="1" customFormat="1" ht="12.75" customHeight="1" x14ac:dyDescent="0.25">
      <c r="A315" s="126"/>
      <c r="B315" s="158" t="s">
        <v>990</v>
      </c>
      <c r="C315" s="213"/>
      <c r="D315" s="213"/>
      <c r="E315" s="213"/>
      <c r="F315" s="156"/>
      <c r="G315" s="214"/>
      <c r="H315" s="214"/>
      <c r="I315" s="214"/>
      <c r="J315" s="215"/>
      <c r="K315" s="156"/>
      <c r="L315" s="212"/>
      <c r="M315" s="212"/>
      <c r="N315" s="158" t="s">
        <v>991</v>
      </c>
      <c r="O315" s="156"/>
      <c r="P315" s="156"/>
      <c r="Q315" s="156"/>
      <c r="R315" s="156"/>
      <c r="S315" s="156"/>
      <c r="T315" s="156"/>
      <c r="U315" s="156"/>
      <c r="V315" s="156"/>
      <c r="W315" s="156"/>
      <c r="X315" s="224"/>
      <c r="Y315" s="224"/>
      <c r="Z315" s="224"/>
      <c r="AA315" s="224"/>
      <c r="AB315" s="224"/>
      <c r="AC315" s="224"/>
      <c r="AD315" s="224"/>
      <c r="AE315" s="224"/>
      <c r="AF315" s="224"/>
      <c r="AG315" s="224"/>
      <c r="AH315" s="25"/>
      <c r="AI315" s="25"/>
      <c r="AJ315" s="25"/>
      <c r="AK315" s="25"/>
      <c r="AL315" s="25"/>
      <c r="AM315" s="25"/>
      <c r="AN315" s="25"/>
      <c r="AO315" s="25"/>
      <c r="AP315" s="25"/>
      <c r="AQ315" s="25"/>
      <c r="AR315" s="25"/>
    </row>
    <row r="316" spans="1:44" s="1" customFormat="1" ht="12.75" customHeight="1" x14ac:dyDescent="0.25">
      <c r="A316" s="158"/>
      <c r="B316" s="158" t="s">
        <v>970</v>
      </c>
      <c r="C316" s="213"/>
      <c r="D316" s="213"/>
      <c r="E316" s="213"/>
      <c r="F316" s="156"/>
      <c r="G316" s="214"/>
      <c r="H316" s="214"/>
      <c r="I316" s="214"/>
      <c r="J316" s="215"/>
      <c r="K316" s="156"/>
      <c r="L316" s="212"/>
      <c r="M316" s="212"/>
      <c r="N316" s="158" t="s">
        <v>971</v>
      </c>
      <c r="O316" s="156"/>
      <c r="P316" s="156"/>
      <c r="Q316" s="156"/>
      <c r="R316" s="156"/>
      <c r="S316" s="156"/>
      <c r="T316" s="156"/>
      <c r="U316" s="156"/>
      <c r="V316" s="156"/>
      <c r="W316" s="156"/>
      <c r="X316" s="224"/>
      <c r="Y316" s="224"/>
      <c r="Z316" s="224"/>
      <c r="AA316" s="224"/>
      <c r="AB316" s="224"/>
      <c r="AC316" s="224"/>
      <c r="AD316" s="224"/>
      <c r="AE316" s="224"/>
      <c r="AF316" s="224"/>
      <c r="AG316" s="224"/>
      <c r="AH316" s="226"/>
      <c r="AI316" s="226"/>
      <c r="AJ316" s="226"/>
      <c r="AK316" s="226"/>
      <c r="AL316" s="226"/>
      <c r="AM316" s="226"/>
      <c r="AN316" s="226"/>
      <c r="AO316" s="226"/>
      <c r="AP316" s="226"/>
      <c r="AQ316" s="226"/>
      <c r="AR316" s="25"/>
    </row>
    <row r="317" spans="1:44" s="1" customFormat="1" ht="12.75" customHeight="1" x14ac:dyDescent="0.25">
      <c r="A317" s="158"/>
      <c r="B317" s="215" t="s">
        <v>407</v>
      </c>
      <c r="C317" s="213"/>
      <c r="D317" s="213"/>
      <c r="E317" s="213"/>
      <c r="F317" s="156"/>
      <c r="G317" s="214"/>
      <c r="H317" s="214"/>
      <c r="I317" s="214"/>
      <c r="J317" s="215"/>
      <c r="K317" s="156"/>
      <c r="L317" s="212"/>
      <c r="M317" s="212"/>
      <c r="N317" s="215" t="s">
        <v>407</v>
      </c>
      <c r="O317" s="156"/>
      <c r="P317" s="156"/>
      <c r="Q317" s="156"/>
      <c r="R317" s="156"/>
      <c r="S317" s="156"/>
      <c r="T317" s="156"/>
      <c r="U317" s="156"/>
      <c r="V317" s="156"/>
      <c r="W317" s="156"/>
      <c r="X317" s="224"/>
      <c r="Y317" s="224"/>
      <c r="Z317" s="224"/>
      <c r="AA317" s="224"/>
      <c r="AB317" s="224"/>
      <c r="AC317" s="224"/>
      <c r="AD317" s="224"/>
      <c r="AE317" s="224"/>
      <c r="AF317" s="224"/>
      <c r="AG317" s="224"/>
      <c r="AH317" s="25"/>
      <c r="AI317" s="25"/>
      <c r="AJ317" s="25"/>
      <c r="AK317" s="25"/>
      <c r="AL317" s="25"/>
      <c r="AM317" s="25"/>
      <c r="AN317" s="25"/>
      <c r="AO317" s="25"/>
      <c r="AP317" s="25"/>
      <c r="AQ317" s="25"/>
      <c r="AR317" s="25"/>
    </row>
    <row r="318" spans="1:44" s="1" customFormat="1" ht="12.75" customHeight="1" x14ac:dyDescent="0.25">
      <c r="A318" s="158"/>
      <c r="B318" s="158" t="s">
        <v>992</v>
      </c>
      <c r="C318" s="213"/>
      <c r="D318" s="213"/>
      <c r="E318" s="213"/>
      <c r="F318" s="156"/>
      <c r="G318" s="214"/>
      <c r="H318" s="214"/>
      <c r="I318" s="214"/>
      <c r="J318" s="215"/>
      <c r="K318" s="156"/>
      <c r="L318" s="212"/>
      <c r="M318" s="212"/>
      <c r="N318" s="158" t="s">
        <v>993</v>
      </c>
      <c r="O318" s="156"/>
      <c r="P318" s="156"/>
      <c r="Q318" s="156"/>
      <c r="R318" s="156"/>
      <c r="S318" s="156"/>
      <c r="T318" s="156"/>
      <c r="U318" s="156"/>
      <c r="V318" s="156"/>
      <c r="W318" s="156"/>
      <c r="X318" s="212"/>
      <c r="Y318" s="212"/>
      <c r="Z318" s="156"/>
      <c r="AA318" s="212"/>
      <c r="AB318" s="212"/>
      <c r="AC318" s="212"/>
      <c r="AD318" s="156"/>
      <c r="AE318" s="212"/>
      <c r="AF318" s="212"/>
      <c r="AG318" s="212"/>
      <c r="AH318" s="25"/>
      <c r="AI318" s="25"/>
      <c r="AJ318" s="25"/>
      <c r="AK318" s="25"/>
      <c r="AL318" s="25"/>
      <c r="AM318" s="25"/>
      <c r="AN318" s="25"/>
      <c r="AO318" s="25"/>
      <c r="AP318" s="25"/>
      <c r="AQ318" s="25"/>
      <c r="AR318" s="25"/>
    </row>
    <row r="319" spans="1:44" s="1" customFormat="1" ht="12.75" customHeight="1" x14ac:dyDescent="0.25">
      <c r="A319" s="158"/>
      <c r="B319" s="158" t="s">
        <v>972</v>
      </c>
      <c r="C319" s="213"/>
      <c r="D319" s="213"/>
      <c r="E319" s="213"/>
      <c r="F319" s="156"/>
      <c r="G319" s="214"/>
      <c r="H319" s="214"/>
      <c r="I319" s="214"/>
      <c r="J319" s="215"/>
      <c r="K319" s="156"/>
      <c r="L319" s="212"/>
      <c r="M319" s="212"/>
      <c r="N319" s="158" t="s">
        <v>973</v>
      </c>
      <c r="O319" s="156"/>
      <c r="P319" s="156"/>
      <c r="Q319" s="156"/>
      <c r="R319" s="156"/>
      <c r="S319" s="156"/>
      <c r="T319" s="156"/>
      <c r="U319" s="156"/>
      <c r="V319" s="156"/>
      <c r="W319" s="156"/>
      <c r="X319" s="212"/>
      <c r="Y319" s="212"/>
      <c r="Z319" s="156"/>
      <c r="AA319" s="212"/>
      <c r="AB319" s="212"/>
      <c r="AC319" s="212"/>
      <c r="AD319" s="156"/>
      <c r="AE319" s="212"/>
      <c r="AF319" s="212"/>
      <c r="AG319" s="212"/>
      <c r="AH319" s="25"/>
      <c r="AI319" s="25"/>
      <c r="AJ319" s="25"/>
      <c r="AK319" s="25"/>
      <c r="AL319" s="25"/>
      <c r="AM319" s="25"/>
      <c r="AN319" s="25"/>
      <c r="AO319" s="25"/>
      <c r="AP319" s="25"/>
      <c r="AQ319" s="25"/>
      <c r="AR319" s="25"/>
    </row>
    <row r="320" spans="1:44" s="1" customFormat="1" ht="12.75" customHeight="1" x14ac:dyDescent="0.25">
      <c r="A320" s="158"/>
      <c r="B320" s="156"/>
      <c r="C320" s="213"/>
      <c r="D320" s="213"/>
      <c r="E320" s="213"/>
      <c r="F320" s="156"/>
      <c r="G320" s="212"/>
      <c r="H320" s="212"/>
      <c r="I320" s="212"/>
      <c r="J320" s="156"/>
      <c r="K320" s="156"/>
      <c r="L320" s="212"/>
      <c r="M320" s="212"/>
      <c r="N320" s="156"/>
      <c r="O320" s="156"/>
      <c r="P320" s="156"/>
      <c r="Q320" s="156"/>
      <c r="R320" s="156"/>
      <c r="S320" s="156"/>
      <c r="T320" s="156"/>
      <c r="U320" s="156"/>
      <c r="V320" s="156"/>
      <c r="W320" s="156"/>
      <c r="X320" s="212"/>
      <c r="Y320" s="212"/>
      <c r="Z320" s="156"/>
      <c r="AA320" s="212"/>
      <c r="AB320" s="212"/>
      <c r="AC320" s="212"/>
      <c r="AD320" s="156"/>
      <c r="AE320" s="212"/>
      <c r="AF320" s="212"/>
      <c r="AG320" s="212"/>
      <c r="AH320" s="25"/>
      <c r="AI320" s="25"/>
      <c r="AJ320" s="25"/>
      <c r="AK320" s="25"/>
      <c r="AL320" s="25"/>
      <c r="AM320" s="25"/>
      <c r="AN320" s="25"/>
      <c r="AO320" s="25"/>
      <c r="AP320" s="25"/>
      <c r="AQ320" s="25"/>
      <c r="AR320" s="25"/>
    </row>
    <row r="321" spans="1:44" s="1" customFormat="1" ht="15" customHeight="1" x14ac:dyDescent="0.25">
      <c r="A321" s="158"/>
      <c r="B321" s="257" t="s">
        <v>493</v>
      </c>
      <c r="C321" s="52"/>
      <c r="D321" s="52"/>
      <c r="E321" s="52"/>
      <c r="F321" s="52"/>
      <c r="G321" s="52"/>
      <c r="H321" s="52"/>
      <c r="I321" s="52"/>
      <c r="J321" s="52"/>
      <c r="K321" s="52"/>
      <c r="L321" s="52"/>
      <c r="M321" s="52"/>
      <c r="N321" s="52"/>
      <c r="O321" s="52"/>
      <c r="P321" s="52"/>
      <c r="Q321" s="52"/>
      <c r="R321" s="52"/>
      <c r="S321" s="52"/>
      <c r="T321" s="52"/>
      <c r="U321" s="52"/>
      <c r="V321" s="210"/>
      <c r="W321" s="210"/>
      <c r="X321" s="210"/>
      <c r="Y321" s="210"/>
      <c r="Z321" s="210"/>
      <c r="AA321" s="210"/>
      <c r="AB321" s="210"/>
      <c r="AC321" s="210"/>
      <c r="AD321" s="210"/>
      <c r="AE321" s="211"/>
      <c r="AF321" s="203"/>
      <c r="AG321" s="203"/>
      <c r="AH321" s="25"/>
      <c r="AI321" s="25"/>
      <c r="AJ321" s="25"/>
      <c r="AK321" s="25"/>
      <c r="AL321" s="25"/>
      <c r="AM321" s="25"/>
      <c r="AN321" s="25"/>
      <c r="AO321" s="25"/>
      <c r="AP321" s="25"/>
      <c r="AQ321" s="25"/>
      <c r="AR321" s="25"/>
    </row>
    <row r="322" spans="1:44" s="1" customFormat="1" ht="12.75" customHeight="1" x14ac:dyDescent="0.25">
      <c r="A322" s="158"/>
      <c r="B322" s="501" t="s">
        <v>974</v>
      </c>
      <c r="C322" s="165"/>
      <c r="D322" s="165"/>
      <c r="E322" s="165"/>
      <c r="F322" s="165"/>
      <c r="G322" s="165"/>
      <c r="H322" s="165"/>
      <c r="I322" s="227"/>
      <c r="J322" s="227"/>
      <c r="K322" s="227"/>
      <c r="L322" s="227"/>
      <c r="M322" s="227"/>
      <c r="N322" s="227"/>
      <c r="O322" s="227"/>
      <c r="P322" s="227"/>
      <c r="Q322" s="165"/>
      <c r="R322" s="165"/>
      <c r="S322" s="165"/>
      <c r="T322" s="165"/>
      <c r="U322" s="165"/>
      <c r="V322" s="165"/>
      <c r="W322" s="165"/>
      <c r="X322" s="165"/>
      <c r="Y322" s="165"/>
      <c r="Z322" s="165"/>
      <c r="AA322" s="165"/>
      <c r="AB322" s="165"/>
      <c r="AC322" s="165"/>
      <c r="AD322" s="165"/>
      <c r="AE322" s="165"/>
      <c r="AF322" s="165"/>
      <c r="AG322" s="165"/>
      <c r="AH322" s="25"/>
      <c r="AI322" s="25"/>
      <c r="AJ322" s="25"/>
      <c r="AK322" s="25"/>
      <c r="AL322" s="25"/>
      <c r="AM322" s="25"/>
      <c r="AN322" s="25"/>
      <c r="AO322" s="25"/>
      <c r="AP322" s="25"/>
      <c r="AQ322" s="25"/>
      <c r="AR322" s="25"/>
    </row>
    <row r="323" spans="1:44" s="1" customFormat="1" ht="12.75" customHeight="1" x14ac:dyDescent="0.25">
      <c r="A323" s="156"/>
      <c r="B323" s="165" t="s">
        <v>510</v>
      </c>
      <c r="C323" s="165"/>
      <c r="D323" s="165"/>
      <c r="E323" s="165"/>
      <c r="F323" s="165"/>
      <c r="G323" s="165"/>
      <c r="H323" s="165"/>
      <c r="I323" s="227"/>
      <c r="J323" s="227"/>
      <c r="K323" s="227"/>
      <c r="L323" s="227"/>
      <c r="M323" s="227"/>
      <c r="N323" s="227"/>
      <c r="O323" s="227"/>
      <c r="P323" s="227"/>
      <c r="Q323" s="165"/>
      <c r="R323" s="165"/>
      <c r="S323" s="165"/>
      <c r="T323" s="165"/>
      <c r="U323" s="165"/>
      <c r="V323" s="165"/>
      <c r="W323" s="165"/>
      <c r="X323" s="165"/>
      <c r="Y323" s="165"/>
      <c r="Z323" s="165"/>
      <c r="AA323" s="165"/>
      <c r="AB323" s="165"/>
      <c r="AC323" s="165"/>
      <c r="AD323" s="165"/>
      <c r="AE323" s="165"/>
      <c r="AF323" s="165"/>
      <c r="AG323" s="165"/>
      <c r="AH323" s="25"/>
      <c r="AI323" s="25"/>
      <c r="AJ323" s="25"/>
      <c r="AK323" s="25"/>
      <c r="AL323" s="25"/>
      <c r="AM323" s="25"/>
      <c r="AN323" s="25"/>
      <c r="AO323" s="25"/>
      <c r="AP323" s="25"/>
      <c r="AQ323" s="25"/>
      <c r="AR323" s="25"/>
    </row>
    <row r="324" spans="1:44" s="1" customFormat="1" ht="12.75" customHeight="1" x14ac:dyDescent="0.25">
      <c r="A324" s="156"/>
      <c r="B324" s="165"/>
      <c r="C324" s="16"/>
      <c r="D324" s="130" t="s">
        <v>234</v>
      </c>
      <c r="E324" s="130"/>
      <c r="F324" s="16"/>
      <c r="G324" s="130" t="s">
        <v>62</v>
      </c>
      <c r="H324" s="25" t="s">
        <v>408</v>
      </c>
      <c r="I324" s="25"/>
      <c r="J324" s="25"/>
      <c r="K324" s="25"/>
      <c r="L324" s="25"/>
      <c r="M324" s="25"/>
      <c r="N324" s="25"/>
      <c r="O324" s="25"/>
      <c r="P324" s="25"/>
      <c r="Q324" s="522" t="s">
        <v>409</v>
      </c>
      <c r="R324" s="681"/>
      <c r="S324" s="681"/>
      <c r="T324" s="25"/>
      <c r="U324" s="25"/>
      <c r="V324" s="25"/>
      <c r="W324" s="25"/>
      <c r="X324" s="25"/>
      <c r="Y324" s="25"/>
      <c r="Z324" s="25"/>
      <c r="AA324" s="25"/>
      <c r="AB324" s="25"/>
      <c r="AC324" s="25"/>
      <c r="AD324" s="25"/>
      <c r="AE324" s="25"/>
      <c r="AF324" s="25"/>
      <c r="AG324" s="165"/>
      <c r="AH324" s="130"/>
      <c r="AI324" s="130"/>
      <c r="AJ324" s="130"/>
      <c r="AK324" s="130"/>
      <c r="AL324" s="130"/>
      <c r="AM324" s="130"/>
      <c r="AN324" s="130"/>
      <c r="AO324" s="130"/>
      <c r="AP324" s="130"/>
      <c r="AQ324" s="130"/>
      <c r="AR324" s="25"/>
    </row>
    <row r="325" spans="1:44" s="1" customFormat="1" ht="12.75" customHeight="1" x14ac:dyDescent="0.25">
      <c r="A325" s="165"/>
      <c r="B325" s="165"/>
      <c r="C325" s="165"/>
      <c r="D325" s="165"/>
      <c r="E325" s="165"/>
      <c r="F325" s="165"/>
      <c r="G325" s="165"/>
      <c r="H325" s="165"/>
      <c r="I325" s="227"/>
      <c r="J325" s="227"/>
      <c r="K325" s="227"/>
      <c r="L325" s="227"/>
      <c r="M325" s="227"/>
      <c r="N325" s="227"/>
      <c r="O325" s="227"/>
      <c r="P325" s="227"/>
      <c r="Q325" s="165"/>
      <c r="R325" s="165"/>
      <c r="S325" s="165"/>
      <c r="T325" s="165"/>
      <c r="U325" s="165"/>
      <c r="V325" s="165"/>
      <c r="W325" s="165"/>
      <c r="X325" s="165"/>
      <c r="Y325" s="165"/>
      <c r="Z325" s="165"/>
      <c r="AA325" s="165"/>
      <c r="AB325" s="165"/>
      <c r="AC325" s="165"/>
      <c r="AD325" s="165"/>
      <c r="AE325" s="165"/>
      <c r="AF325" s="165"/>
      <c r="AG325" s="165"/>
      <c r="AH325" s="25"/>
      <c r="AI325" s="25"/>
      <c r="AJ325" s="25"/>
      <c r="AK325" s="25"/>
      <c r="AL325" s="25"/>
      <c r="AM325" s="25"/>
      <c r="AN325" s="25"/>
      <c r="AO325" s="25"/>
      <c r="AP325" s="25"/>
      <c r="AQ325" s="25"/>
      <c r="AR325" s="25"/>
    </row>
    <row r="326" spans="1:44" s="1" customFormat="1" ht="15.75" customHeight="1" x14ac:dyDescent="0.3">
      <c r="A326" s="252" t="s">
        <v>862</v>
      </c>
      <c r="B326" s="252"/>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c r="AA326" s="253"/>
      <c r="AB326" s="253"/>
      <c r="AC326" s="253"/>
      <c r="AD326" s="253"/>
      <c r="AE326" s="254"/>
      <c r="AF326" s="255"/>
      <c r="AG326" s="255"/>
      <c r="AH326" s="256"/>
      <c r="AI326" s="256"/>
      <c r="AJ326" s="256"/>
      <c r="AK326" s="256"/>
      <c r="AL326" s="256"/>
      <c r="AM326" s="256"/>
      <c r="AN326" s="256"/>
      <c r="AO326" s="256"/>
      <c r="AP326" s="256"/>
      <c r="AQ326" s="256"/>
      <c r="AR326" s="25"/>
    </row>
    <row r="327" spans="1:44" s="271" customFormat="1" ht="12.9" customHeight="1" x14ac:dyDescent="0.25">
      <c r="A327" s="185"/>
      <c r="B327" s="130"/>
      <c r="C327" s="130"/>
      <c r="D327" s="130"/>
      <c r="E327" s="130"/>
      <c r="F327" s="130"/>
      <c r="G327" s="130"/>
      <c r="H327" s="130"/>
      <c r="I327" s="130"/>
      <c r="J327" s="130"/>
      <c r="K327" s="193"/>
      <c r="L327" s="193"/>
      <c r="M327" s="185"/>
      <c r="N327" s="200"/>
      <c r="O327" s="130"/>
      <c r="P327" s="185"/>
      <c r="Q327" s="200"/>
      <c r="R327" s="130"/>
      <c r="S327" s="185"/>
      <c r="T327" s="185"/>
      <c r="U327" s="130"/>
      <c r="V327" s="185"/>
      <c r="W327" s="185"/>
      <c r="X327" s="201"/>
      <c r="Y327" s="201"/>
      <c r="Z327" s="201"/>
      <c r="AA327" s="201"/>
      <c r="AB327" s="201"/>
      <c r="AC327" s="201"/>
      <c r="AD327" s="201"/>
      <c r="AE327" s="201"/>
      <c r="AF327" s="201"/>
      <c r="AG327" s="185"/>
      <c r="AH327" s="185"/>
      <c r="AI327" s="185"/>
      <c r="AJ327" s="185"/>
      <c r="AK327" s="185"/>
      <c r="AL327" s="185"/>
      <c r="AM327" s="185"/>
      <c r="AN327" s="185"/>
      <c r="AO327" s="185"/>
      <c r="AP327" s="185"/>
      <c r="AQ327" s="185"/>
      <c r="AR327" s="185"/>
    </row>
    <row r="328" spans="1:44" s="1" customFormat="1" ht="12.9" customHeight="1" x14ac:dyDescent="0.3">
      <c r="A328" s="185"/>
      <c r="B328" s="137" t="s">
        <v>626</v>
      </c>
      <c r="C328" s="23"/>
      <c r="D328" s="23"/>
      <c r="E328" s="23"/>
      <c r="F328" s="23"/>
      <c r="G328" s="23"/>
      <c r="H328" s="23"/>
      <c r="I328" s="23"/>
      <c r="J328" s="23"/>
      <c r="K328" s="23"/>
      <c r="L328" s="23"/>
      <c r="M328" s="23"/>
      <c r="N328" s="23"/>
      <c r="O328" s="25"/>
      <c r="P328" s="133"/>
      <c r="Q328" s="133"/>
      <c r="R328" s="133"/>
      <c r="S328" s="25"/>
      <c r="T328" s="25"/>
      <c r="U328" s="133"/>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row>
    <row r="329" spans="1:44" s="1" customFormat="1" ht="12.9" customHeight="1" x14ac:dyDescent="0.25">
      <c r="A329" s="185"/>
      <c r="B329" s="523" t="s">
        <v>861</v>
      </c>
      <c r="C329" s="523"/>
      <c r="D329" s="523"/>
      <c r="E329" s="523"/>
      <c r="F329" s="523"/>
      <c r="G329" s="23"/>
      <c r="H329" s="23"/>
      <c r="I329" s="23"/>
      <c r="J329" s="23"/>
      <c r="K329" s="23"/>
      <c r="L329" s="23"/>
      <c r="M329" s="23"/>
      <c r="N329" s="23"/>
      <c r="O329" s="25"/>
      <c r="P329" s="133"/>
      <c r="Q329" s="133"/>
      <c r="R329" s="133"/>
      <c r="S329" s="25"/>
      <c r="T329" s="25"/>
      <c r="U329" s="133"/>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row>
    <row r="330" spans="1:44" s="1" customFormat="1" ht="12.9" customHeight="1" x14ac:dyDescent="0.25">
      <c r="A330" s="185"/>
      <c r="B330" s="523" t="s">
        <v>151</v>
      </c>
      <c r="C330" s="523"/>
      <c r="D330" s="523"/>
      <c r="E330" s="523"/>
      <c r="F330" s="523"/>
      <c r="G330" s="23"/>
      <c r="H330" s="23"/>
      <c r="I330" s="23"/>
      <c r="J330" s="23"/>
      <c r="K330" s="23"/>
      <c r="L330" s="23"/>
      <c r="M330" s="23"/>
      <c r="N330" s="23"/>
      <c r="O330" s="25"/>
      <c r="P330" s="133"/>
      <c r="Q330" s="133"/>
      <c r="R330" s="133"/>
      <c r="S330" s="25"/>
      <c r="T330" s="25"/>
      <c r="U330" s="133"/>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row>
    <row r="331" spans="1:44" s="1" customFormat="1" ht="12.9" customHeight="1" x14ac:dyDescent="0.25">
      <c r="A331" s="185"/>
      <c r="B331" s="523" t="s">
        <v>224</v>
      </c>
      <c r="C331" s="523"/>
      <c r="D331" s="523"/>
      <c r="E331" s="523"/>
      <c r="F331" s="523"/>
      <c r="G331" s="23"/>
      <c r="H331" s="23"/>
      <c r="I331" s="23"/>
      <c r="J331" s="23"/>
      <c r="K331" s="23"/>
      <c r="L331" s="23"/>
      <c r="M331" s="23"/>
      <c r="N331" s="23"/>
      <c r="O331" s="25"/>
      <c r="P331" s="133"/>
      <c r="Q331" s="133"/>
      <c r="R331" s="133"/>
      <c r="S331" s="25"/>
      <c r="T331" s="25"/>
      <c r="U331" s="133"/>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row>
    <row r="332" spans="1:44" s="1" customFormat="1" ht="12.9" customHeight="1" x14ac:dyDescent="0.25">
      <c r="A332" s="25"/>
      <c r="B332" s="523" t="s">
        <v>21</v>
      </c>
      <c r="C332" s="523"/>
      <c r="D332" s="523"/>
      <c r="E332" s="523"/>
      <c r="F332" s="523"/>
      <c r="G332" s="23"/>
      <c r="H332" s="23"/>
      <c r="I332" s="23"/>
      <c r="J332" s="23"/>
      <c r="K332" s="23"/>
      <c r="L332" s="23"/>
      <c r="M332" s="23"/>
      <c r="N332" s="23"/>
      <c r="O332" s="25"/>
      <c r="P332" s="133"/>
      <c r="Q332" s="133"/>
      <c r="R332" s="133"/>
      <c r="S332" s="25"/>
      <c r="T332" s="25"/>
      <c r="U332" s="133"/>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row>
    <row r="333" spans="1:44" s="1" customFormat="1" ht="12.9" customHeight="1" x14ac:dyDescent="0.3">
      <c r="A333" s="25"/>
      <c r="B333" s="679" t="s">
        <v>625</v>
      </c>
      <c r="C333" s="679"/>
      <c r="D333" s="679"/>
      <c r="E333" s="679"/>
      <c r="F333" s="679"/>
      <c r="G333" s="679"/>
      <c r="H333" s="679"/>
      <c r="I333" s="679"/>
      <c r="J333" s="679"/>
      <c r="K333" s="679"/>
      <c r="L333" s="679"/>
      <c r="M333" s="272" t="s">
        <v>627</v>
      </c>
      <c r="N333" s="23"/>
      <c r="O333" s="25"/>
      <c r="P333" s="133"/>
      <c r="Q333" s="133"/>
      <c r="R333" s="133"/>
      <c r="S333" s="25"/>
      <c r="T333" s="25"/>
      <c r="U333" s="133"/>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row>
    <row r="334" spans="1:44" s="1" customFormat="1" ht="12.75" customHeight="1" x14ac:dyDescent="0.25">
      <c r="A334" s="25"/>
      <c r="B334" s="25"/>
      <c r="C334" s="25"/>
      <c r="D334" s="25"/>
      <c r="E334" s="25"/>
      <c r="F334" s="25"/>
      <c r="G334" s="25"/>
      <c r="H334" s="25"/>
      <c r="I334" s="25"/>
      <c r="J334" s="25"/>
      <c r="K334" s="25"/>
      <c r="L334" s="25"/>
      <c r="M334" s="25"/>
      <c r="N334" s="133"/>
      <c r="O334" s="25"/>
      <c r="P334" s="25"/>
      <c r="Q334" s="133"/>
      <c r="R334" s="25"/>
      <c r="S334" s="25"/>
      <c r="T334" s="25"/>
      <c r="U334" s="25"/>
      <c r="V334" s="25"/>
      <c r="W334" s="25"/>
      <c r="X334" s="25"/>
      <c r="Y334" s="25"/>
      <c r="Z334" s="201"/>
      <c r="AA334" s="201"/>
      <c r="AB334" s="201"/>
      <c r="AC334" s="201"/>
      <c r="AD334" s="201"/>
      <c r="AE334" s="201"/>
      <c r="AF334" s="25"/>
      <c r="AG334" s="25"/>
      <c r="AH334" s="25"/>
      <c r="AI334" s="25"/>
      <c r="AJ334" s="25"/>
      <c r="AK334" s="25"/>
      <c r="AL334" s="25"/>
      <c r="AM334" s="25"/>
      <c r="AN334" s="25"/>
      <c r="AO334" s="25"/>
      <c r="AP334" s="25"/>
      <c r="AQ334" s="25"/>
      <c r="AR334" s="25"/>
    </row>
    <row r="335" spans="1:44" s="271" customFormat="1" ht="12.9" customHeight="1" x14ac:dyDescent="0.25">
      <c r="A335" s="185"/>
      <c r="B335" s="130" t="s">
        <v>855</v>
      </c>
      <c r="C335" s="130"/>
      <c r="D335" s="130"/>
      <c r="E335" s="130"/>
      <c r="F335" s="130"/>
      <c r="G335" s="130"/>
      <c r="H335" s="130"/>
      <c r="I335" s="130"/>
      <c r="J335" s="130"/>
      <c r="K335" s="193"/>
      <c r="L335" s="193"/>
      <c r="M335" s="185"/>
      <c r="N335" s="200"/>
      <c r="O335" s="130"/>
      <c r="P335" s="185"/>
      <c r="Q335" s="200"/>
      <c r="R335" s="130"/>
      <c r="S335" s="185"/>
      <c r="T335" s="185"/>
      <c r="U335" s="130"/>
      <c r="V335" s="185"/>
      <c r="W335" s="185"/>
      <c r="X335" s="201"/>
      <c r="Y335" s="201"/>
      <c r="Z335" s="201"/>
      <c r="AA335" s="201"/>
      <c r="AB335" s="201"/>
      <c r="AC335" s="201"/>
      <c r="AD335" s="201"/>
      <c r="AE335" s="201"/>
      <c r="AF335" s="201"/>
      <c r="AG335" s="185"/>
      <c r="AH335" s="185"/>
      <c r="AI335" s="185"/>
      <c r="AJ335" s="185"/>
      <c r="AK335" s="185"/>
      <c r="AL335" s="185"/>
      <c r="AM335" s="185"/>
      <c r="AN335" s="185"/>
      <c r="AO335" s="185"/>
      <c r="AP335" s="185"/>
      <c r="AQ335" s="185"/>
      <c r="AR335" s="185"/>
    </row>
    <row r="336" spans="1:44" s="1" customFormat="1" ht="12.75" customHeight="1" x14ac:dyDescent="0.25">
      <c r="A336" s="25"/>
      <c r="B336" s="25" t="s">
        <v>790</v>
      </c>
      <c r="C336" s="25"/>
      <c r="D336" s="25"/>
      <c r="E336" s="25"/>
      <c r="F336" s="25"/>
      <c r="G336" s="25"/>
      <c r="H336" s="25"/>
      <c r="I336" s="25"/>
      <c r="J336" s="25"/>
      <c r="K336" s="25"/>
      <c r="L336" s="25"/>
      <c r="M336" s="25"/>
      <c r="N336" s="133"/>
      <c r="O336" s="25"/>
      <c r="P336" s="25"/>
      <c r="Q336" s="133"/>
      <c r="R336" s="25"/>
      <c r="S336" s="25"/>
      <c r="T336" s="25"/>
      <c r="U336" s="25"/>
      <c r="V336" s="25"/>
      <c r="W336" s="25"/>
      <c r="X336" s="25"/>
      <c r="Y336" s="25"/>
      <c r="Z336" s="201"/>
      <c r="AA336" s="201"/>
      <c r="AB336" s="201"/>
      <c r="AC336" s="201"/>
      <c r="AD336" s="201"/>
      <c r="AE336" s="201"/>
      <c r="AF336" s="25"/>
      <c r="AG336" s="25"/>
      <c r="AH336" s="25"/>
      <c r="AI336" s="25"/>
      <c r="AJ336" s="25"/>
      <c r="AK336" s="25"/>
      <c r="AL336" s="25"/>
      <c r="AM336" s="25"/>
      <c r="AN336" s="25"/>
      <c r="AO336" s="25"/>
      <c r="AP336" s="25"/>
      <c r="AQ336" s="25"/>
      <c r="AR336" s="25"/>
    </row>
    <row r="337" spans="1:44" s="1" customFormat="1" ht="12.75" customHeight="1" x14ac:dyDescent="0.25">
      <c r="A337" s="25"/>
      <c r="B337" s="25"/>
      <c r="C337" s="25"/>
      <c r="D337" s="25"/>
      <c r="E337" s="25"/>
      <c r="F337" s="25"/>
      <c r="G337" s="25"/>
      <c r="H337" s="25"/>
      <c r="I337" s="25"/>
      <c r="J337" s="25"/>
      <c r="K337" s="25"/>
      <c r="L337" s="25"/>
      <c r="M337" s="25"/>
      <c r="N337" s="133"/>
      <c r="O337" s="25"/>
      <c r="P337" s="25"/>
      <c r="Q337" s="133"/>
      <c r="R337" s="25"/>
      <c r="S337" s="25"/>
      <c r="T337" s="25"/>
      <c r="U337" s="25"/>
      <c r="V337" s="25"/>
      <c r="W337" s="25"/>
      <c r="X337" s="25"/>
      <c r="Y337" s="25"/>
      <c r="Z337" s="201"/>
      <c r="AA337" s="201"/>
      <c r="AB337" s="201"/>
      <c r="AC337" s="201"/>
      <c r="AD337" s="201"/>
      <c r="AE337" s="201"/>
      <c r="AF337" s="25"/>
      <c r="AG337" s="25"/>
      <c r="AH337" s="25"/>
      <c r="AI337" s="25"/>
      <c r="AJ337" s="25"/>
      <c r="AK337" s="25"/>
      <c r="AL337" s="25"/>
      <c r="AM337" s="25"/>
      <c r="AN337" s="25"/>
      <c r="AO337" s="25"/>
      <c r="AP337" s="25"/>
      <c r="AQ337" s="25"/>
      <c r="AR337" s="25"/>
    </row>
    <row r="338" spans="1:44" s="1" customFormat="1" ht="15" x14ac:dyDescent="0.3">
      <c r="A338" s="134" t="s">
        <v>850</v>
      </c>
      <c r="B338" s="134"/>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25"/>
    </row>
    <row r="339" spans="1:44" s="1" customFormat="1" ht="12.75" customHeight="1" x14ac:dyDescent="0.25">
      <c r="A339" s="476"/>
      <c r="B339" s="477"/>
      <c r="C339" s="477"/>
      <c r="D339" s="477"/>
      <c r="E339" s="477"/>
      <c r="F339" s="477"/>
      <c r="G339" s="477"/>
      <c r="H339" s="477"/>
      <c r="I339" s="433"/>
      <c r="J339" s="433"/>
      <c r="K339" s="433"/>
      <c r="L339" s="433"/>
      <c r="M339" s="433"/>
      <c r="N339" s="433"/>
      <c r="O339" s="433"/>
      <c r="P339" s="433"/>
      <c r="Q339" s="433"/>
      <c r="R339" s="433"/>
      <c r="S339" s="433"/>
      <c r="T339" s="433"/>
      <c r="U339" s="433"/>
      <c r="V339" s="433"/>
      <c r="W339" s="433"/>
      <c r="X339" s="433"/>
      <c r="Y339" s="433"/>
      <c r="Z339" s="433"/>
      <c r="AA339" s="433"/>
      <c r="AB339" s="433"/>
      <c r="AC339" s="433"/>
      <c r="AD339" s="433"/>
      <c r="AE339" s="433"/>
      <c r="AF339" s="433"/>
      <c r="AG339" s="433"/>
      <c r="AH339" s="433"/>
      <c r="AI339" s="433"/>
      <c r="AJ339" s="433"/>
      <c r="AK339" s="433"/>
      <c r="AL339" s="433"/>
      <c r="AM339" s="433"/>
      <c r="AN339" s="433"/>
      <c r="AO339" s="433"/>
      <c r="AP339" s="433"/>
      <c r="AQ339" s="433"/>
      <c r="AR339" s="433"/>
    </row>
    <row r="340" spans="1:44" s="1" customFormat="1" ht="12.75" customHeight="1" x14ac:dyDescent="0.25">
      <c r="A340" s="478"/>
      <c r="B340" s="477"/>
      <c r="C340" s="477"/>
      <c r="D340" s="476"/>
      <c r="E340" s="477"/>
      <c r="F340" s="476"/>
      <c r="G340" s="433"/>
      <c r="H340" s="433"/>
      <c r="I340" s="433"/>
      <c r="J340" s="433"/>
      <c r="K340" s="476" t="s">
        <v>994</v>
      </c>
      <c r="L340" s="673"/>
      <c r="M340" s="665"/>
      <c r="N340" s="665"/>
      <c r="O340" s="665"/>
      <c r="P340" s="665"/>
      <c r="Q340" s="666"/>
      <c r="R340" s="477"/>
      <c r="S340" s="477"/>
      <c r="T340" s="476"/>
      <c r="U340" s="477"/>
      <c r="V340" s="476"/>
      <c r="W340" s="476"/>
      <c r="X340" s="433"/>
      <c r="Y340" s="433"/>
      <c r="Z340" s="433"/>
      <c r="AA340" s="476" t="s">
        <v>994</v>
      </c>
      <c r="AB340" s="673"/>
      <c r="AC340" s="665"/>
      <c r="AD340" s="665"/>
      <c r="AE340" s="665"/>
      <c r="AF340" s="665"/>
      <c r="AG340" s="666"/>
      <c r="AH340" s="433"/>
      <c r="AI340" s="433"/>
      <c r="AJ340" s="433"/>
      <c r="AK340" s="433"/>
      <c r="AL340" s="433"/>
      <c r="AM340" s="433"/>
      <c r="AN340" s="433"/>
      <c r="AO340" s="433"/>
      <c r="AP340" s="433"/>
      <c r="AQ340" s="433"/>
      <c r="AR340" s="433"/>
    </row>
    <row r="341" spans="1:44" s="1" customFormat="1" ht="12.75" customHeight="1" x14ac:dyDescent="0.25">
      <c r="A341" s="479"/>
      <c r="B341" s="477"/>
      <c r="C341" s="477"/>
      <c r="D341" s="477"/>
      <c r="E341" s="476"/>
      <c r="F341" s="476"/>
      <c r="G341" s="476"/>
      <c r="H341" s="476"/>
      <c r="I341" s="476"/>
      <c r="J341" s="476"/>
      <c r="K341" s="476" t="s">
        <v>175</v>
      </c>
      <c r="L341" s="558"/>
      <c r="M341" s="559"/>
      <c r="N341" s="559"/>
      <c r="O341" s="559"/>
      <c r="P341" s="559"/>
      <c r="Q341" s="560"/>
      <c r="R341" s="477"/>
      <c r="S341" s="477"/>
      <c r="T341" s="477"/>
      <c r="U341" s="476"/>
      <c r="V341" s="476"/>
      <c r="W341" s="477"/>
      <c r="X341" s="477"/>
      <c r="Y341" s="433"/>
      <c r="Z341" s="433"/>
      <c r="AA341" s="476" t="s">
        <v>8</v>
      </c>
      <c r="AB341" s="558"/>
      <c r="AC341" s="559"/>
      <c r="AD341" s="559"/>
      <c r="AE341" s="559"/>
      <c r="AF341" s="559"/>
      <c r="AG341" s="560"/>
      <c r="AH341" s="433"/>
      <c r="AI341" s="433"/>
      <c r="AJ341" s="433"/>
      <c r="AK341" s="433"/>
      <c r="AL341" s="433"/>
      <c r="AM341" s="433"/>
      <c r="AN341" s="433"/>
      <c r="AO341" s="433"/>
      <c r="AP341" s="433"/>
      <c r="AQ341" s="433"/>
      <c r="AR341" s="433"/>
    </row>
    <row r="342" spans="1:44" s="1" customFormat="1" ht="12.75" customHeight="1" x14ac:dyDescent="0.25">
      <c r="A342" s="433"/>
      <c r="B342" s="477"/>
      <c r="C342" s="477"/>
      <c r="D342" s="477"/>
      <c r="E342" s="476"/>
      <c r="F342" s="476"/>
      <c r="G342" s="477"/>
      <c r="H342" s="477"/>
      <c r="I342" s="433"/>
      <c r="J342" s="433"/>
      <c r="K342" s="476" t="s">
        <v>176</v>
      </c>
      <c r="L342" s="673"/>
      <c r="M342" s="665"/>
      <c r="N342" s="665"/>
      <c r="O342" s="665"/>
      <c r="P342" s="665"/>
      <c r="Q342" s="666"/>
      <c r="R342" s="477"/>
      <c r="S342" s="477"/>
      <c r="T342" s="477"/>
      <c r="U342" s="476"/>
      <c r="V342" s="476"/>
      <c r="W342" s="477"/>
      <c r="X342" s="477"/>
      <c r="Y342" s="433"/>
      <c r="Z342" s="433"/>
      <c r="AA342" s="476" t="s">
        <v>176</v>
      </c>
      <c r="AB342" s="673"/>
      <c r="AC342" s="665"/>
      <c r="AD342" s="665"/>
      <c r="AE342" s="665"/>
      <c r="AF342" s="665"/>
      <c r="AG342" s="666"/>
      <c r="AH342" s="433"/>
      <c r="AI342" s="433"/>
      <c r="AJ342" s="433"/>
      <c r="AK342" s="433"/>
      <c r="AL342" s="433"/>
      <c r="AM342" s="433"/>
      <c r="AN342" s="433"/>
      <c r="AO342" s="433"/>
      <c r="AP342" s="433"/>
      <c r="AQ342" s="433"/>
      <c r="AR342" s="433"/>
    </row>
    <row r="343" spans="1:44" s="1" customFormat="1" x14ac:dyDescent="0.25">
      <c r="A343" s="433"/>
      <c r="B343" s="477"/>
      <c r="C343" s="477"/>
      <c r="D343" s="477"/>
      <c r="E343" s="476"/>
      <c r="F343" s="476"/>
      <c r="G343" s="477"/>
      <c r="H343" s="477"/>
      <c r="I343" s="433"/>
      <c r="J343" s="433"/>
      <c r="K343" s="476" t="s">
        <v>9</v>
      </c>
      <c r="L343" s="558"/>
      <c r="M343" s="559"/>
      <c r="N343" s="559"/>
      <c r="O343" s="559"/>
      <c r="P343" s="559"/>
      <c r="Q343" s="560"/>
      <c r="R343" s="477"/>
      <c r="S343" s="477"/>
      <c r="T343" s="477"/>
      <c r="U343" s="476"/>
      <c r="V343" s="476"/>
      <c r="W343" s="477"/>
      <c r="X343" s="477"/>
      <c r="Y343" s="433"/>
      <c r="Z343" s="433"/>
      <c r="AA343" s="476" t="s">
        <v>9</v>
      </c>
      <c r="AB343" s="558"/>
      <c r="AC343" s="559"/>
      <c r="AD343" s="559"/>
      <c r="AE343" s="559"/>
      <c r="AF343" s="559"/>
      <c r="AG343" s="560"/>
      <c r="AH343" s="433"/>
      <c r="AI343" s="433"/>
      <c r="AJ343" s="433"/>
      <c r="AK343" s="433"/>
      <c r="AL343" s="433"/>
      <c r="AM343" s="433"/>
      <c r="AN343" s="433"/>
      <c r="AO343" s="433"/>
      <c r="AP343" s="433"/>
      <c r="AQ343" s="433"/>
      <c r="AR343" s="433"/>
    </row>
    <row r="344" spans="1:44" s="1" customFormat="1" x14ac:dyDescent="0.25">
      <c r="A344" s="433"/>
      <c r="B344" s="477"/>
      <c r="C344" s="477"/>
      <c r="D344" s="477"/>
      <c r="E344" s="476"/>
      <c r="F344" s="476"/>
      <c r="G344" s="477"/>
      <c r="H344" s="477"/>
      <c r="I344" s="433"/>
      <c r="J344" s="433"/>
      <c r="K344" s="476" t="s">
        <v>789</v>
      </c>
      <c r="L344" s="53"/>
      <c r="M344" s="478"/>
      <c r="N344" s="433"/>
      <c r="O344" s="433"/>
      <c r="P344" s="433"/>
      <c r="Q344" s="433"/>
      <c r="R344" s="433"/>
      <c r="S344" s="433"/>
      <c r="T344" s="433"/>
      <c r="U344" s="476"/>
      <c r="V344" s="476"/>
      <c r="W344" s="477"/>
      <c r="X344" s="477"/>
      <c r="Y344" s="433"/>
      <c r="Z344" s="433"/>
      <c r="AA344" s="476" t="s">
        <v>789</v>
      </c>
      <c r="AB344" s="53"/>
      <c r="AC344" s="478"/>
      <c r="AD344" s="433"/>
      <c r="AE344" s="433"/>
      <c r="AF344" s="433"/>
      <c r="AG344" s="433"/>
      <c r="AH344" s="433"/>
      <c r="AI344" s="433"/>
      <c r="AJ344" s="433"/>
      <c r="AK344" s="433"/>
      <c r="AL344" s="433"/>
      <c r="AM344" s="433"/>
      <c r="AN344" s="433"/>
      <c r="AO344" s="433"/>
      <c r="AP344" s="433"/>
      <c r="AQ344" s="433"/>
      <c r="AR344" s="433"/>
    </row>
    <row r="345" spans="1:44" s="1" customFormat="1" ht="12.75" customHeight="1" x14ac:dyDescent="0.25">
      <c r="A345" s="433"/>
      <c r="B345" s="477"/>
      <c r="C345" s="477"/>
      <c r="D345" s="477"/>
      <c r="E345" s="476"/>
      <c r="F345" s="476"/>
      <c r="G345" s="477"/>
      <c r="H345" s="477"/>
      <c r="I345" s="433"/>
      <c r="J345" s="433"/>
      <c r="K345" s="476" t="s">
        <v>975</v>
      </c>
      <c r="L345" s="555"/>
      <c r="M345" s="556"/>
      <c r="N345" s="556"/>
      <c r="O345" s="556"/>
      <c r="P345" s="556"/>
      <c r="Q345" s="557"/>
      <c r="R345" s="477"/>
      <c r="S345" s="477"/>
      <c r="T345" s="477"/>
      <c r="U345" s="476"/>
      <c r="V345" s="476"/>
      <c r="W345" s="477"/>
      <c r="X345" s="477"/>
      <c r="Y345" s="433"/>
      <c r="Z345" s="433"/>
      <c r="AA345" s="476" t="s">
        <v>975</v>
      </c>
      <c r="AB345" s="555"/>
      <c r="AC345" s="556"/>
      <c r="AD345" s="556"/>
      <c r="AE345" s="556"/>
      <c r="AF345" s="556"/>
      <c r="AG345" s="557"/>
      <c r="AH345" s="433"/>
      <c r="AI345" s="433"/>
      <c r="AJ345" s="433"/>
      <c r="AK345" s="433"/>
      <c r="AL345" s="433"/>
      <c r="AM345" s="433"/>
      <c r="AN345" s="433"/>
      <c r="AO345" s="433"/>
      <c r="AP345" s="433"/>
      <c r="AQ345" s="433"/>
      <c r="AR345" s="433"/>
    </row>
    <row r="346" spans="1:44" s="1" customFormat="1" ht="12.75" customHeight="1" x14ac:dyDescent="0.25">
      <c r="A346" s="433"/>
      <c r="B346" s="477"/>
      <c r="C346" s="477"/>
      <c r="D346" s="477"/>
      <c r="E346" s="476"/>
      <c r="F346" s="476"/>
      <c r="G346" s="477"/>
      <c r="H346" s="477"/>
      <c r="I346" s="433"/>
      <c r="J346" s="433"/>
      <c r="K346" s="476" t="s">
        <v>177</v>
      </c>
      <c r="L346" s="558"/>
      <c r="M346" s="559"/>
      <c r="N346" s="559"/>
      <c r="O346" s="559"/>
      <c r="P346" s="559"/>
      <c r="Q346" s="560"/>
      <c r="R346" s="477"/>
      <c r="S346" s="477"/>
      <c r="T346" s="477"/>
      <c r="U346" s="476"/>
      <c r="V346" s="476"/>
      <c r="W346" s="477"/>
      <c r="X346" s="477"/>
      <c r="Y346" s="433"/>
      <c r="Z346" s="433"/>
      <c r="AA346" s="476" t="s">
        <v>177</v>
      </c>
      <c r="AB346" s="558"/>
      <c r="AC346" s="559"/>
      <c r="AD346" s="559"/>
      <c r="AE346" s="559"/>
      <c r="AF346" s="559"/>
      <c r="AG346" s="560"/>
      <c r="AH346" s="433"/>
      <c r="AI346" s="433" t="s">
        <v>1055</v>
      </c>
      <c r="AJ346" s="433"/>
      <c r="AK346" s="433"/>
      <c r="AL346" s="433"/>
      <c r="AM346" s="433"/>
      <c r="AN346" s="433"/>
      <c r="AO346" s="433"/>
      <c r="AP346" s="433"/>
      <c r="AQ346" s="433"/>
      <c r="AR346" s="433"/>
    </row>
    <row r="347" spans="1:44" s="1" customFormat="1" ht="12.75" customHeight="1" x14ac:dyDescent="0.25">
      <c r="A347" s="433"/>
      <c r="B347" s="476"/>
      <c r="C347" s="476"/>
      <c r="D347" s="476"/>
      <c r="E347" s="476"/>
      <c r="F347" s="476"/>
      <c r="G347" s="476"/>
      <c r="H347" s="476"/>
      <c r="I347" s="476"/>
      <c r="J347" s="476"/>
      <c r="K347" s="480" t="s">
        <v>10</v>
      </c>
      <c r="L347" s="558"/>
      <c r="M347" s="559"/>
      <c r="N347" s="559"/>
      <c r="O347" s="559"/>
      <c r="P347" s="559"/>
      <c r="Q347" s="560"/>
      <c r="R347" s="477"/>
      <c r="S347" s="477"/>
      <c r="T347" s="477"/>
      <c r="U347" s="476"/>
      <c r="V347" s="476"/>
      <c r="W347" s="477"/>
      <c r="X347" s="477"/>
      <c r="Y347" s="433"/>
      <c r="Z347" s="433"/>
      <c r="AA347" s="480" t="s">
        <v>10</v>
      </c>
      <c r="AB347" s="558"/>
      <c r="AC347" s="559"/>
      <c r="AD347" s="559"/>
      <c r="AE347" s="559"/>
      <c r="AF347" s="559"/>
      <c r="AG347" s="560"/>
      <c r="AH347" s="433"/>
      <c r="AI347" s="433" t="s">
        <v>1056</v>
      </c>
      <c r="AJ347" s="433"/>
      <c r="AK347" s="433"/>
      <c r="AL347" s="433"/>
      <c r="AM347" s="433"/>
      <c r="AN347" s="433"/>
      <c r="AO347" s="433"/>
      <c r="AP347" s="433"/>
      <c r="AQ347" s="433"/>
      <c r="AR347" s="433"/>
    </row>
    <row r="348" spans="1:44" s="1" customFormat="1" ht="12.75" customHeight="1" x14ac:dyDescent="0.25">
      <c r="A348" s="433"/>
      <c r="B348" s="477"/>
      <c r="C348" s="477"/>
      <c r="D348" s="477"/>
      <c r="E348" s="476"/>
      <c r="F348" s="476"/>
      <c r="G348" s="477"/>
      <c r="H348" s="477"/>
      <c r="I348" s="433"/>
      <c r="J348" s="433"/>
      <c r="K348" s="476" t="s">
        <v>12</v>
      </c>
      <c r="L348" s="674">
        <f>K24</f>
        <v>0</v>
      </c>
      <c r="M348" s="675"/>
      <c r="N348" s="675"/>
      <c r="O348" s="675"/>
      <c r="P348" s="675"/>
      <c r="Q348" s="676"/>
      <c r="R348" s="477"/>
      <c r="S348" s="477"/>
      <c r="T348" s="477"/>
      <c r="U348" s="476"/>
      <c r="V348" s="476"/>
      <c r="W348" s="477"/>
      <c r="X348" s="433"/>
      <c r="Y348" s="433"/>
      <c r="Z348" s="433"/>
      <c r="AA348" s="476" t="s">
        <v>12</v>
      </c>
      <c r="AB348" s="674">
        <f>AD24</f>
        <v>0</v>
      </c>
      <c r="AC348" s="675"/>
      <c r="AD348" s="675"/>
      <c r="AE348" s="675"/>
      <c r="AF348" s="675"/>
      <c r="AG348" s="676"/>
      <c r="AH348" s="433"/>
      <c r="AI348" s="433" t="s">
        <v>1057</v>
      </c>
      <c r="AJ348" s="433"/>
      <c r="AK348" s="433"/>
      <c r="AL348" s="433"/>
      <c r="AM348" s="433"/>
      <c r="AN348" s="433"/>
      <c r="AO348" s="433"/>
      <c r="AP348" s="433"/>
      <c r="AQ348" s="433"/>
      <c r="AR348" s="433"/>
    </row>
    <row r="349" spans="1:44" s="1" customFormat="1" ht="12.75" customHeight="1" x14ac:dyDescent="0.25">
      <c r="A349" s="476"/>
      <c r="B349" s="477"/>
      <c r="C349" s="477"/>
      <c r="D349" s="477"/>
      <c r="E349" s="477"/>
      <c r="F349" s="477"/>
      <c r="G349" s="477"/>
      <c r="H349" s="477"/>
      <c r="I349" s="433"/>
      <c r="J349" s="433"/>
      <c r="K349" s="433"/>
      <c r="L349" s="433"/>
      <c r="M349" s="433"/>
      <c r="N349" s="433"/>
      <c r="O349" s="433"/>
      <c r="P349" s="433"/>
      <c r="Q349" s="433"/>
      <c r="R349" s="433"/>
      <c r="S349" s="433"/>
      <c r="T349" s="433"/>
      <c r="U349" s="433"/>
      <c r="V349" s="433"/>
      <c r="W349" s="433"/>
      <c r="X349" s="433"/>
      <c r="Y349" s="433"/>
      <c r="Z349" s="433"/>
      <c r="AA349" s="433"/>
      <c r="AB349" s="433"/>
      <c r="AC349" s="433"/>
      <c r="AD349" s="433"/>
      <c r="AE349" s="433"/>
      <c r="AF349" s="433"/>
      <c r="AG349" s="433"/>
      <c r="AH349" s="433"/>
      <c r="AI349" s="433"/>
      <c r="AJ349" s="433"/>
      <c r="AK349" s="433"/>
      <c r="AL349" s="433"/>
      <c r="AM349" s="433"/>
      <c r="AN349" s="433"/>
      <c r="AO349" s="433"/>
      <c r="AP349" s="433"/>
      <c r="AQ349" s="433"/>
      <c r="AR349" s="433"/>
    </row>
    <row r="350" spans="1:44" s="1" customFormat="1" ht="15" customHeight="1" x14ac:dyDescent="0.3">
      <c r="A350" s="433"/>
      <c r="B350" s="481" t="s">
        <v>886</v>
      </c>
      <c r="C350" s="482"/>
      <c r="D350" s="482"/>
      <c r="E350" s="482"/>
      <c r="F350" s="482"/>
      <c r="G350" s="482"/>
      <c r="H350" s="482"/>
      <c r="I350" s="482"/>
      <c r="J350" s="482"/>
      <c r="K350" s="482"/>
      <c r="L350" s="482"/>
      <c r="M350" s="482"/>
      <c r="N350" s="482"/>
      <c r="O350" s="482"/>
      <c r="P350" s="482"/>
      <c r="Q350" s="482"/>
      <c r="R350" s="482"/>
      <c r="S350" s="483"/>
      <c r="T350" s="483"/>
      <c r="U350" s="483"/>
      <c r="V350" s="483"/>
      <c r="W350" s="433"/>
      <c r="X350" s="433"/>
      <c r="Y350" s="433"/>
      <c r="Z350" s="433"/>
      <c r="AA350" s="433"/>
      <c r="AB350" s="433"/>
      <c r="AC350" s="433"/>
      <c r="AD350" s="433"/>
      <c r="AE350" s="433"/>
      <c r="AF350" s="433"/>
      <c r="AG350" s="433"/>
      <c r="AH350" s="433"/>
      <c r="AI350" s="433"/>
      <c r="AJ350" s="433"/>
      <c r="AK350" s="433"/>
      <c r="AL350" s="433"/>
      <c r="AM350" s="433"/>
      <c r="AN350" s="433"/>
      <c r="AO350" s="433"/>
      <c r="AP350" s="433"/>
      <c r="AQ350" s="433"/>
      <c r="AR350" s="433"/>
    </row>
    <row r="351" spans="1:44" s="1" customFormat="1" ht="12.9" customHeight="1" x14ac:dyDescent="0.3">
      <c r="A351" s="477"/>
      <c r="B351" s="484" t="s">
        <v>783</v>
      </c>
      <c r="C351" s="433"/>
      <c r="D351" s="433"/>
      <c r="E351" s="433"/>
      <c r="F351" s="433"/>
      <c r="G351" s="433"/>
      <c r="H351" s="433"/>
      <c r="I351" s="433"/>
      <c r="J351" s="433"/>
      <c r="K351" s="433"/>
      <c r="L351" s="433"/>
      <c r="M351" s="485"/>
      <c r="N351" s="485"/>
      <c r="O351" s="433"/>
      <c r="P351" s="433"/>
      <c r="Q351" s="433"/>
      <c r="R351" s="433"/>
      <c r="S351" s="433"/>
      <c r="T351" s="486"/>
      <c r="U351" s="433"/>
      <c r="V351" s="433"/>
      <c r="W351" s="433"/>
      <c r="X351" s="433"/>
      <c r="Y351" s="433"/>
      <c r="Z351" s="433"/>
      <c r="AA351" s="433"/>
      <c r="AB351" s="433"/>
      <c r="AC351" s="433"/>
      <c r="AD351" s="433"/>
      <c r="AE351" s="485"/>
      <c r="AF351" s="485"/>
      <c r="AG351" s="433"/>
      <c r="AH351" s="433"/>
      <c r="AI351" s="433"/>
      <c r="AJ351" s="433"/>
      <c r="AK351" s="433"/>
      <c r="AL351" s="433"/>
      <c r="AM351" s="433"/>
      <c r="AN351" s="433"/>
      <c r="AO351" s="433"/>
      <c r="AP351" s="433"/>
      <c r="AQ351" s="433"/>
      <c r="AR351" s="433"/>
    </row>
    <row r="352" spans="1:44" s="1" customFormat="1" ht="12.9" customHeight="1" x14ac:dyDescent="0.3">
      <c r="A352" s="477"/>
      <c r="B352" s="486"/>
      <c r="C352" s="433"/>
      <c r="D352" s="487" t="s">
        <v>140</v>
      </c>
      <c r="E352" s="433"/>
      <c r="F352" s="433"/>
      <c r="G352" s="433"/>
      <c r="H352" s="433"/>
      <c r="I352" s="433"/>
      <c r="J352" s="433"/>
      <c r="K352" s="433"/>
      <c r="L352" s="433"/>
      <c r="M352" s="485"/>
      <c r="N352" s="485"/>
      <c r="O352" s="433"/>
      <c r="P352" s="433"/>
      <c r="Q352" s="433"/>
      <c r="R352" s="433"/>
      <c r="S352" s="433"/>
      <c r="T352" s="487" t="s">
        <v>141</v>
      </c>
      <c r="U352" s="433"/>
      <c r="V352" s="433"/>
      <c r="W352" s="433"/>
      <c r="X352" s="433"/>
      <c r="Y352" s="433"/>
      <c r="Z352" s="433"/>
      <c r="AA352" s="433"/>
      <c r="AB352" s="433"/>
      <c r="AC352" s="485"/>
      <c r="AD352" s="433"/>
      <c r="AE352" s="485"/>
      <c r="AF352" s="485"/>
      <c r="AG352" s="433"/>
      <c r="AH352" s="433"/>
      <c r="AI352" s="433"/>
      <c r="AJ352" s="433"/>
      <c r="AK352" s="433"/>
      <c r="AL352" s="433"/>
      <c r="AM352" s="433"/>
      <c r="AN352" s="433"/>
      <c r="AO352" s="433"/>
      <c r="AP352" s="433"/>
      <c r="AQ352" s="433"/>
      <c r="AR352" s="433"/>
    </row>
    <row r="353" spans="1:44" s="1" customFormat="1" ht="12.9" customHeight="1" x14ac:dyDescent="0.25">
      <c r="A353" s="433"/>
      <c r="B353" s="433"/>
      <c r="C353" s="433"/>
      <c r="D353" s="562" t="s">
        <v>976</v>
      </c>
      <c r="E353" s="563"/>
      <c r="F353" s="563"/>
      <c r="G353" s="563"/>
      <c r="H353" s="563"/>
      <c r="I353" s="563"/>
      <c r="J353" s="563"/>
      <c r="K353" s="563"/>
      <c r="L353" s="565">
        <f>L345</f>
        <v>0</v>
      </c>
      <c r="M353" s="565"/>
      <c r="N353" s="433"/>
      <c r="O353" s="433"/>
      <c r="P353" s="433"/>
      <c r="Q353" s="433"/>
      <c r="R353" s="433"/>
      <c r="S353" s="433"/>
      <c r="T353" s="562" t="s">
        <v>976</v>
      </c>
      <c r="U353" s="563"/>
      <c r="V353" s="563"/>
      <c r="W353" s="563"/>
      <c r="X353" s="563"/>
      <c r="Y353" s="563"/>
      <c r="Z353" s="563"/>
      <c r="AA353" s="563"/>
      <c r="AB353" s="565">
        <f>AB345</f>
        <v>0</v>
      </c>
      <c r="AC353" s="565"/>
      <c r="AD353" s="433"/>
      <c r="AE353" s="433"/>
      <c r="AF353" s="433"/>
      <c r="AG353" s="433"/>
      <c r="AH353" s="433"/>
      <c r="AI353" s="433"/>
      <c r="AJ353" s="433"/>
      <c r="AK353" s="433"/>
      <c r="AL353" s="433"/>
      <c r="AM353" s="433"/>
      <c r="AN353" s="433"/>
      <c r="AO353" s="433"/>
      <c r="AP353" s="433"/>
      <c r="AQ353" s="433"/>
      <c r="AR353" s="433"/>
    </row>
    <row r="354" spans="1:44" s="1" customFormat="1" ht="12.9" customHeight="1" x14ac:dyDescent="0.25">
      <c r="A354" s="433"/>
      <c r="B354" s="433"/>
      <c r="C354" s="433"/>
      <c r="D354" s="433"/>
      <c r="E354" s="433"/>
      <c r="F354" s="433"/>
      <c r="G354" s="433"/>
      <c r="H354" s="433"/>
      <c r="I354" s="433"/>
      <c r="J354" s="562">
        <v>2020</v>
      </c>
      <c r="K354" s="563"/>
      <c r="L354" s="565"/>
      <c r="M354" s="565"/>
      <c r="N354" s="433"/>
      <c r="O354" s="433"/>
      <c r="P354" s="433"/>
      <c r="Q354" s="433"/>
      <c r="R354" s="433"/>
      <c r="S354" s="433"/>
      <c r="T354" s="433"/>
      <c r="U354" s="433"/>
      <c r="V354" s="433"/>
      <c r="W354" s="433"/>
      <c r="X354" s="433"/>
      <c r="Y354" s="433"/>
      <c r="Z354" s="562">
        <v>2020</v>
      </c>
      <c r="AA354" s="563"/>
      <c r="AB354" s="565"/>
      <c r="AC354" s="565"/>
      <c r="AD354" s="433"/>
      <c r="AE354" s="433"/>
      <c r="AF354" s="433"/>
      <c r="AG354" s="433"/>
      <c r="AH354" s="433"/>
      <c r="AI354" s="433"/>
      <c r="AJ354" s="433"/>
      <c r="AK354" s="433"/>
      <c r="AL354" s="433"/>
      <c r="AM354" s="433"/>
      <c r="AN354" s="433"/>
      <c r="AO354" s="433"/>
      <c r="AP354" s="433"/>
      <c r="AQ354" s="433"/>
      <c r="AR354" s="433"/>
    </row>
    <row r="355" spans="1:44" s="1" customFormat="1" ht="12.9" customHeight="1" x14ac:dyDescent="0.25">
      <c r="A355" s="433"/>
      <c r="B355" s="433"/>
      <c r="C355" s="433"/>
      <c r="D355" s="433"/>
      <c r="E355" s="433"/>
      <c r="F355" s="433"/>
      <c r="G355" s="433"/>
      <c r="H355" s="433"/>
      <c r="I355" s="433"/>
      <c r="J355" s="562">
        <v>2019</v>
      </c>
      <c r="K355" s="563"/>
      <c r="L355" s="565"/>
      <c r="M355" s="565"/>
      <c r="N355" s="433"/>
      <c r="O355" s="433"/>
      <c r="P355" s="433"/>
      <c r="Q355" s="433"/>
      <c r="R355" s="433"/>
      <c r="S355" s="433"/>
      <c r="T355" s="433"/>
      <c r="U355" s="433"/>
      <c r="V355" s="433"/>
      <c r="W355" s="433"/>
      <c r="X355" s="433"/>
      <c r="Y355" s="433"/>
      <c r="Z355" s="562">
        <v>2019</v>
      </c>
      <c r="AA355" s="563"/>
      <c r="AB355" s="565"/>
      <c r="AC355" s="565"/>
      <c r="AD355" s="433"/>
      <c r="AE355" s="433"/>
      <c r="AF355" s="433"/>
      <c r="AG355" s="433"/>
      <c r="AH355" s="433"/>
      <c r="AI355" s="433"/>
      <c r="AJ355" s="433"/>
      <c r="AK355" s="433"/>
      <c r="AL355" s="433"/>
      <c r="AM355" s="433"/>
      <c r="AN355" s="433"/>
      <c r="AO355" s="433"/>
      <c r="AP355" s="433"/>
      <c r="AQ355" s="433"/>
      <c r="AR355" s="433"/>
    </row>
    <row r="356" spans="1:44" s="1" customFormat="1" ht="12.9" customHeight="1" x14ac:dyDescent="0.25">
      <c r="A356" s="489"/>
      <c r="B356" s="433"/>
      <c r="C356" s="433"/>
      <c r="D356" s="433"/>
      <c r="E356" s="433"/>
      <c r="F356" s="433"/>
      <c r="G356" s="433"/>
      <c r="H356" s="433"/>
      <c r="I356" s="433"/>
      <c r="J356" s="433"/>
      <c r="K356" s="476"/>
      <c r="L356" s="566">
        <f>L353+(L354*0.3333)+(L355*0.1666)</f>
        <v>0</v>
      </c>
      <c r="M356" s="566"/>
      <c r="N356" s="433"/>
      <c r="O356" s="433"/>
      <c r="P356" s="433"/>
      <c r="Q356" s="433"/>
      <c r="R356" s="433"/>
      <c r="S356" s="433"/>
      <c r="T356" s="433"/>
      <c r="U356" s="433"/>
      <c r="V356" s="433"/>
      <c r="W356" s="433"/>
      <c r="X356" s="433"/>
      <c r="Y356" s="433"/>
      <c r="Z356" s="433"/>
      <c r="AA356" s="476"/>
      <c r="AB356" s="566">
        <f>AB353+(AB354*0.3333)+(AB355*0.1666)</f>
        <v>0</v>
      </c>
      <c r="AC356" s="566"/>
      <c r="AD356" s="433"/>
      <c r="AE356" s="433"/>
      <c r="AF356" s="433"/>
      <c r="AG356" s="433"/>
      <c r="AH356" s="433"/>
      <c r="AI356" s="433"/>
      <c r="AJ356" s="433"/>
      <c r="AK356" s="433"/>
      <c r="AL356" s="433"/>
      <c r="AM356" s="433"/>
      <c r="AN356" s="433"/>
      <c r="AO356" s="433"/>
      <c r="AP356" s="433"/>
      <c r="AQ356" s="433"/>
      <c r="AR356" s="433"/>
    </row>
    <row r="357" spans="1:44" ht="12.9" customHeight="1" x14ac:dyDescent="0.25">
      <c r="A357" s="433"/>
      <c r="B357" s="490" t="s">
        <v>784</v>
      </c>
      <c r="C357" s="491"/>
      <c r="D357" s="491"/>
      <c r="E357" s="491"/>
      <c r="F357" s="491"/>
      <c r="G357" s="491"/>
      <c r="H357" s="491"/>
      <c r="I357" s="491"/>
      <c r="J357" s="491"/>
      <c r="K357" s="491"/>
      <c r="L357" s="491"/>
      <c r="M357" s="491"/>
      <c r="N357" s="492"/>
      <c r="O357" s="491"/>
      <c r="P357" s="491"/>
      <c r="Q357" s="491"/>
      <c r="R357" s="492"/>
      <c r="S357" s="491"/>
      <c r="T357" s="491"/>
      <c r="U357" s="433"/>
      <c r="V357" s="433"/>
      <c r="W357" s="433"/>
      <c r="X357" s="433"/>
      <c r="Y357" s="433"/>
      <c r="Z357" s="433"/>
      <c r="AA357" s="433"/>
      <c r="AB357" s="433"/>
      <c r="AC357" s="433"/>
      <c r="AD357" s="433"/>
      <c r="AE357" s="433"/>
      <c r="AF357" s="492"/>
      <c r="AG357" s="492"/>
      <c r="AH357" s="433"/>
      <c r="AI357" s="433"/>
      <c r="AJ357" s="433"/>
      <c r="AK357" s="433"/>
      <c r="AL357" s="433"/>
      <c r="AM357" s="433"/>
      <c r="AN357" s="433"/>
      <c r="AO357" s="433"/>
      <c r="AP357" s="433"/>
      <c r="AQ357" s="433"/>
      <c r="AR357" s="493"/>
    </row>
    <row r="358" spans="1:44" s="1" customFormat="1" ht="12.9" customHeight="1" x14ac:dyDescent="0.25">
      <c r="A358" s="433"/>
      <c r="B358" s="477" t="s">
        <v>977</v>
      </c>
      <c r="C358" s="477"/>
      <c r="D358" s="477"/>
      <c r="E358" s="477"/>
      <c r="F358" s="477"/>
      <c r="G358" s="477"/>
      <c r="H358" s="477"/>
      <c r="I358" s="433"/>
      <c r="J358" s="433"/>
      <c r="K358" s="433"/>
      <c r="L358" s="433"/>
      <c r="M358" s="433"/>
      <c r="N358" s="433"/>
      <c r="O358" s="433"/>
      <c r="P358" s="433"/>
      <c r="Q358" s="433"/>
      <c r="R358" s="433"/>
      <c r="S358" s="433"/>
      <c r="T358" s="433"/>
      <c r="U358" s="433"/>
      <c r="V358" s="433"/>
      <c r="W358" s="433"/>
      <c r="X358" s="433"/>
      <c r="Y358" s="433"/>
      <c r="Z358" s="433"/>
      <c r="AA358" s="433"/>
      <c r="AB358" s="433"/>
      <c r="AC358" s="433"/>
      <c r="AD358" s="433"/>
      <c r="AE358" s="433"/>
      <c r="AF358" s="433"/>
      <c r="AG358" s="433"/>
      <c r="AH358" s="433"/>
      <c r="AI358" s="433"/>
      <c r="AJ358" s="433"/>
      <c r="AK358" s="433"/>
      <c r="AL358" s="433"/>
      <c r="AM358" s="433"/>
      <c r="AN358" s="433"/>
      <c r="AO358" s="433"/>
      <c r="AP358" s="433"/>
      <c r="AQ358" s="433"/>
      <c r="AR358" s="433"/>
    </row>
    <row r="359" spans="1:44" s="1" customFormat="1" ht="12.9" customHeight="1" x14ac:dyDescent="0.25">
      <c r="A359" s="492"/>
      <c r="B359" s="477" t="s">
        <v>978</v>
      </c>
      <c r="C359" s="477"/>
      <c r="D359" s="477"/>
      <c r="E359" s="477"/>
      <c r="F359" s="477"/>
      <c r="G359" s="433"/>
      <c r="H359" s="433"/>
      <c r="I359" s="433"/>
      <c r="J359" s="433"/>
      <c r="K359" s="433"/>
      <c r="L359" s="433"/>
      <c r="M359" s="433"/>
      <c r="N359" s="433"/>
      <c r="O359" s="433"/>
      <c r="P359" s="433"/>
      <c r="Q359" s="433"/>
      <c r="R359" s="433"/>
      <c r="S359" s="433"/>
      <c r="T359" s="433"/>
      <c r="U359" s="433"/>
      <c r="V359" s="433"/>
      <c r="W359" s="433"/>
      <c r="X359" s="433"/>
      <c r="Y359" s="433"/>
      <c r="Z359" s="433"/>
      <c r="AA359" s="433"/>
      <c r="AB359" s="433"/>
      <c r="AC359" s="433"/>
      <c r="AD359" s="433"/>
      <c r="AE359" s="433"/>
      <c r="AF359" s="433"/>
      <c r="AG359" s="433"/>
      <c r="AH359" s="433"/>
      <c r="AI359" s="433"/>
      <c r="AJ359" s="433"/>
      <c r="AK359" s="433"/>
      <c r="AL359" s="433"/>
      <c r="AM359" s="433"/>
      <c r="AN359" s="433"/>
      <c r="AO359" s="433"/>
      <c r="AP359" s="433"/>
      <c r="AQ359" s="433"/>
      <c r="AR359" s="433"/>
    </row>
    <row r="360" spans="1:44" s="1" customFormat="1" ht="12.9" customHeight="1" x14ac:dyDescent="0.25">
      <c r="A360" s="433"/>
      <c r="B360" s="477" t="s">
        <v>979</v>
      </c>
      <c r="C360" s="477"/>
      <c r="D360" s="477"/>
      <c r="E360" s="477"/>
      <c r="F360" s="477"/>
      <c r="G360" s="477"/>
      <c r="H360" s="477"/>
      <c r="I360" s="433"/>
      <c r="J360" s="433"/>
      <c r="K360" s="433"/>
      <c r="L360" s="433"/>
      <c r="M360" s="433"/>
      <c r="N360" s="433"/>
      <c r="O360" s="433"/>
      <c r="P360" s="433"/>
      <c r="Q360" s="433"/>
      <c r="R360" s="433"/>
      <c r="S360" s="433"/>
      <c r="T360" s="433"/>
      <c r="U360" s="433"/>
      <c r="V360" s="433"/>
      <c r="W360" s="433"/>
      <c r="X360" s="433"/>
      <c r="Y360" s="433"/>
      <c r="Z360" s="433"/>
      <c r="AA360" s="433"/>
      <c r="AB360" s="433"/>
      <c r="AC360" s="433"/>
      <c r="AD360" s="433"/>
      <c r="AE360" s="433"/>
      <c r="AF360" s="433"/>
      <c r="AG360" s="433"/>
      <c r="AH360" s="433"/>
      <c r="AI360" s="433"/>
      <c r="AJ360" s="433"/>
      <c r="AK360" s="433"/>
      <c r="AL360" s="433"/>
      <c r="AM360" s="433"/>
      <c r="AN360" s="433"/>
      <c r="AO360" s="433"/>
      <c r="AP360" s="433"/>
      <c r="AQ360" s="433"/>
      <c r="AR360" s="433"/>
    </row>
    <row r="361" spans="1:44" s="1" customFormat="1" ht="12.9" customHeight="1" x14ac:dyDescent="0.25">
      <c r="A361" s="433"/>
      <c r="B361" s="477" t="s">
        <v>879</v>
      </c>
      <c r="C361" s="477"/>
      <c r="D361" s="477"/>
      <c r="E361" s="477"/>
      <c r="F361" s="477"/>
      <c r="G361" s="477"/>
      <c r="H361" s="477"/>
      <c r="I361" s="433"/>
      <c r="J361" s="433"/>
      <c r="K361" s="433"/>
      <c r="L361" s="433"/>
      <c r="M361" s="433"/>
      <c r="N361" s="433"/>
      <c r="O361" s="433"/>
      <c r="P361" s="433"/>
      <c r="Q361" s="433"/>
      <c r="R361" s="433"/>
      <c r="S361" s="433"/>
      <c r="T361" s="433"/>
      <c r="U361" s="433"/>
      <c r="V361" s="433"/>
      <c r="W361" s="433"/>
      <c r="X361" s="433"/>
      <c r="Y361" s="433"/>
      <c r="Z361" s="433"/>
      <c r="AA361" s="433"/>
      <c r="AB361" s="433"/>
      <c r="AC361" s="433"/>
      <c r="AD361" s="433"/>
      <c r="AE361" s="433"/>
      <c r="AF361" s="433"/>
      <c r="AG361" s="433"/>
      <c r="AH361" s="433"/>
      <c r="AI361" s="433"/>
      <c r="AJ361" s="433"/>
      <c r="AK361" s="433"/>
      <c r="AL361" s="433"/>
      <c r="AM361" s="433"/>
      <c r="AN361" s="433"/>
      <c r="AO361" s="433"/>
      <c r="AP361" s="433"/>
      <c r="AQ361" s="433"/>
      <c r="AR361" s="433"/>
    </row>
    <row r="362" spans="1:44" s="1" customFormat="1" ht="12.9" customHeight="1" x14ac:dyDescent="0.3">
      <c r="A362" s="433"/>
      <c r="B362" s="564" t="s">
        <v>980</v>
      </c>
      <c r="C362" s="564"/>
      <c r="D362" s="564"/>
      <c r="E362" s="564"/>
      <c r="F362" s="564"/>
      <c r="G362" s="564"/>
      <c r="H362" s="564"/>
      <c r="I362" s="564"/>
      <c r="J362" s="564"/>
      <c r="K362" s="564"/>
      <c r="L362" s="564"/>
      <c r="M362" s="564"/>
      <c r="N362" s="564"/>
      <c r="O362" s="564"/>
      <c r="P362" s="564"/>
      <c r="Q362" s="564"/>
      <c r="R362" s="564"/>
      <c r="S362" s="498"/>
      <c r="T362" s="498"/>
      <c r="U362" s="433"/>
      <c r="V362" s="564" t="s">
        <v>981</v>
      </c>
      <c r="W362" s="564"/>
      <c r="X362" s="564"/>
      <c r="Y362" s="564"/>
      <c r="Z362" s="564"/>
      <c r="AA362" s="564"/>
      <c r="AB362" s="564"/>
      <c r="AC362" s="564"/>
      <c r="AD362" s="564"/>
      <c r="AE362" s="564"/>
      <c r="AF362" s="564"/>
      <c r="AG362" s="564"/>
      <c r="AH362" s="564"/>
      <c r="AI362" s="564"/>
      <c r="AJ362" s="564"/>
      <c r="AK362" s="564"/>
      <c r="AL362" s="564"/>
      <c r="AM362" s="433"/>
      <c r="AN362" s="433"/>
      <c r="AO362" s="433"/>
      <c r="AP362" s="433"/>
      <c r="AQ362" s="433"/>
      <c r="AR362" s="433"/>
    </row>
    <row r="363" spans="1:44" s="1" customFormat="1" ht="12.9" customHeight="1" x14ac:dyDescent="0.3">
      <c r="A363" s="433"/>
      <c r="B363" s="562" t="s">
        <v>620</v>
      </c>
      <c r="C363" s="563"/>
      <c r="D363" s="563"/>
      <c r="E363" s="563"/>
      <c r="F363" s="563"/>
      <c r="G363" s="563"/>
      <c r="H363" s="488"/>
      <c r="I363" s="433"/>
      <c r="J363" s="433" t="s">
        <v>79</v>
      </c>
      <c r="K363" s="433"/>
      <c r="L363" s="562" t="s">
        <v>178</v>
      </c>
      <c r="M363" s="563"/>
      <c r="N363" s="563"/>
      <c r="O363" s="563"/>
      <c r="P363" s="563"/>
      <c r="Q363" s="433" t="s">
        <v>621</v>
      </c>
      <c r="R363" s="433"/>
      <c r="S363" s="433"/>
      <c r="T363" s="433"/>
      <c r="U363" s="433"/>
      <c r="V363" s="562" t="s">
        <v>620</v>
      </c>
      <c r="W363" s="563"/>
      <c r="X363" s="563"/>
      <c r="Y363" s="563"/>
      <c r="Z363" s="563"/>
      <c r="AA363" s="563"/>
      <c r="AB363" s="488"/>
      <c r="AC363" s="488"/>
      <c r="AD363" s="433" t="s">
        <v>79</v>
      </c>
      <c r="AE363" s="433"/>
      <c r="AF363" s="562" t="s">
        <v>178</v>
      </c>
      <c r="AG363" s="563"/>
      <c r="AH363" s="563"/>
      <c r="AI363" s="563"/>
      <c r="AJ363" s="563"/>
      <c r="AK363" s="433" t="s">
        <v>621</v>
      </c>
      <c r="AL363" s="433"/>
      <c r="AM363" s="433"/>
      <c r="AN363" s="433"/>
      <c r="AO363" s="433"/>
      <c r="AP363" s="433"/>
      <c r="AQ363" s="433"/>
      <c r="AR363" s="433"/>
    </row>
    <row r="364" spans="1:44" s="1" customFormat="1" ht="12.9" customHeight="1" x14ac:dyDescent="0.25">
      <c r="A364" s="433"/>
      <c r="B364" s="433"/>
      <c r="C364" s="567" t="s">
        <v>354</v>
      </c>
      <c r="D364" s="568"/>
      <c r="E364" s="568"/>
      <c r="F364" s="567" t="s">
        <v>355</v>
      </c>
      <c r="G364" s="568"/>
      <c r="H364" s="568"/>
      <c r="I364" s="433"/>
      <c r="J364" s="433" t="s">
        <v>541</v>
      </c>
      <c r="K364" s="433"/>
      <c r="L364" s="567" t="s">
        <v>619</v>
      </c>
      <c r="M364" s="568"/>
      <c r="N364" s="568"/>
      <c r="O364" s="568"/>
      <c r="P364" s="568"/>
      <c r="Q364" s="494" t="s">
        <v>179</v>
      </c>
      <c r="R364" s="494"/>
      <c r="S364" s="494"/>
      <c r="T364" s="494"/>
      <c r="U364" s="433"/>
      <c r="V364" s="433"/>
      <c r="W364" s="567" t="s">
        <v>354</v>
      </c>
      <c r="X364" s="568"/>
      <c r="Y364" s="568"/>
      <c r="Z364" s="567" t="s">
        <v>355</v>
      </c>
      <c r="AA364" s="568"/>
      <c r="AB364" s="568"/>
      <c r="AC364" s="433"/>
      <c r="AD364" s="433" t="s">
        <v>541</v>
      </c>
      <c r="AE364" s="433"/>
      <c r="AF364" s="567" t="s">
        <v>619</v>
      </c>
      <c r="AG364" s="568"/>
      <c r="AH364" s="568"/>
      <c r="AI364" s="568"/>
      <c r="AJ364" s="568"/>
      <c r="AK364" s="494" t="s">
        <v>179</v>
      </c>
      <c r="AL364" s="494"/>
      <c r="AM364" s="494"/>
      <c r="AN364" s="494"/>
      <c r="AO364" s="433"/>
      <c r="AP364" s="433"/>
      <c r="AQ364" s="433"/>
      <c r="AR364" s="433"/>
    </row>
    <row r="365" spans="1:44" s="1" customFormat="1" ht="12.9" customHeight="1" x14ac:dyDescent="0.25">
      <c r="A365" s="433"/>
      <c r="B365" s="554"/>
      <c r="C365" s="554"/>
      <c r="D365" s="554"/>
      <c r="E365" s="554"/>
      <c r="F365" s="554"/>
      <c r="G365" s="554"/>
      <c r="H365" s="554"/>
      <c r="I365" s="554"/>
      <c r="J365" s="562">
        <f t="shared" ref="J365:J374" si="0">F365-B365+1</f>
        <v>1</v>
      </c>
      <c r="K365" s="563"/>
      <c r="L365" s="561"/>
      <c r="M365" s="561"/>
      <c r="N365" s="561"/>
      <c r="O365" s="561"/>
      <c r="P365" s="561"/>
      <c r="Q365" s="561"/>
      <c r="R365" s="561"/>
      <c r="S365" s="561"/>
      <c r="T365" s="561"/>
      <c r="U365" s="433"/>
      <c r="V365" s="554"/>
      <c r="W365" s="554"/>
      <c r="X365" s="554"/>
      <c r="Y365" s="554"/>
      <c r="Z365" s="554"/>
      <c r="AA365" s="554"/>
      <c r="AB365" s="554"/>
      <c r="AC365" s="554"/>
      <c r="AD365" s="562">
        <f t="shared" ref="AD365:AD374" si="1">Z365-V365+1</f>
        <v>1</v>
      </c>
      <c r="AE365" s="563"/>
      <c r="AF365" s="561"/>
      <c r="AG365" s="561"/>
      <c r="AH365" s="561"/>
      <c r="AI365" s="561"/>
      <c r="AJ365" s="561"/>
      <c r="AK365" s="561"/>
      <c r="AL365" s="561"/>
      <c r="AM365" s="561"/>
      <c r="AN365" s="561"/>
      <c r="AO365" s="433"/>
      <c r="AP365" s="433"/>
      <c r="AQ365" s="433"/>
      <c r="AR365" s="433"/>
    </row>
    <row r="366" spans="1:44" s="1" customFormat="1" ht="12.9" customHeight="1" x14ac:dyDescent="0.25">
      <c r="A366" s="433"/>
      <c r="B366" s="554"/>
      <c r="C366" s="554"/>
      <c r="D366" s="554"/>
      <c r="E366" s="554"/>
      <c r="F366" s="554"/>
      <c r="G366" s="554"/>
      <c r="H366" s="554"/>
      <c r="I366" s="554"/>
      <c r="J366" s="562">
        <f t="shared" si="0"/>
        <v>1</v>
      </c>
      <c r="K366" s="563"/>
      <c r="L366" s="561"/>
      <c r="M366" s="561"/>
      <c r="N366" s="561"/>
      <c r="O366" s="561"/>
      <c r="P366" s="561"/>
      <c r="Q366" s="561"/>
      <c r="R366" s="561"/>
      <c r="S366" s="561"/>
      <c r="T366" s="561"/>
      <c r="U366" s="433"/>
      <c r="V366" s="554"/>
      <c r="W366" s="554"/>
      <c r="X366" s="554"/>
      <c r="Y366" s="554"/>
      <c r="Z366" s="554"/>
      <c r="AA366" s="554"/>
      <c r="AB366" s="554"/>
      <c r="AC366" s="554"/>
      <c r="AD366" s="562">
        <f t="shared" si="1"/>
        <v>1</v>
      </c>
      <c r="AE366" s="563"/>
      <c r="AF366" s="561"/>
      <c r="AG366" s="561"/>
      <c r="AH366" s="561"/>
      <c r="AI366" s="561"/>
      <c r="AJ366" s="561"/>
      <c r="AK366" s="561"/>
      <c r="AL366" s="561"/>
      <c r="AM366" s="561"/>
      <c r="AN366" s="561"/>
      <c r="AO366" s="433"/>
      <c r="AP366" s="433"/>
      <c r="AQ366" s="433"/>
      <c r="AR366" s="433"/>
    </row>
    <row r="367" spans="1:44" s="1" customFormat="1" ht="12.9" customHeight="1" x14ac:dyDescent="0.25">
      <c r="A367" s="433"/>
      <c r="B367" s="554"/>
      <c r="C367" s="554"/>
      <c r="D367" s="554"/>
      <c r="E367" s="554"/>
      <c r="F367" s="554"/>
      <c r="G367" s="554"/>
      <c r="H367" s="554"/>
      <c r="I367" s="554"/>
      <c r="J367" s="562">
        <f t="shared" si="0"/>
        <v>1</v>
      </c>
      <c r="K367" s="563"/>
      <c r="L367" s="561"/>
      <c r="M367" s="561"/>
      <c r="N367" s="561"/>
      <c r="O367" s="561"/>
      <c r="P367" s="561"/>
      <c r="Q367" s="561"/>
      <c r="R367" s="561"/>
      <c r="S367" s="561"/>
      <c r="T367" s="561"/>
      <c r="U367" s="433"/>
      <c r="V367" s="554"/>
      <c r="W367" s="554"/>
      <c r="X367" s="554"/>
      <c r="Y367" s="554"/>
      <c r="Z367" s="554"/>
      <c r="AA367" s="554"/>
      <c r="AB367" s="554"/>
      <c r="AC367" s="554"/>
      <c r="AD367" s="562">
        <f t="shared" si="1"/>
        <v>1</v>
      </c>
      <c r="AE367" s="563"/>
      <c r="AF367" s="561"/>
      <c r="AG367" s="561"/>
      <c r="AH367" s="561"/>
      <c r="AI367" s="561"/>
      <c r="AJ367" s="561"/>
      <c r="AK367" s="561"/>
      <c r="AL367" s="561"/>
      <c r="AM367" s="561"/>
      <c r="AN367" s="561"/>
      <c r="AO367" s="433"/>
      <c r="AP367" s="433"/>
      <c r="AQ367" s="433"/>
      <c r="AR367" s="433"/>
    </row>
    <row r="368" spans="1:44" s="1" customFormat="1" ht="12.9" customHeight="1" x14ac:dyDescent="0.25">
      <c r="A368" s="492"/>
      <c r="B368" s="554"/>
      <c r="C368" s="554"/>
      <c r="D368" s="554"/>
      <c r="E368" s="554"/>
      <c r="F368" s="554"/>
      <c r="G368" s="554"/>
      <c r="H368" s="554"/>
      <c r="I368" s="554"/>
      <c r="J368" s="562">
        <f t="shared" si="0"/>
        <v>1</v>
      </c>
      <c r="K368" s="563"/>
      <c r="L368" s="561"/>
      <c r="M368" s="561"/>
      <c r="N368" s="561"/>
      <c r="O368" s="561"/>
      <c r="P368" s="561"/>
      <c r="Q368" s="561"/>
      <c r="R368" s="561"/>
      <c r="S368" s="561"/>
      <c r="T368" s="561"/>
      <c r="U368" s="433"/>
      <c r="V368" s="554"/>
      <c r="W368" s="554"/>
      <c r="X368" s="554"/>
      <c r="Y368" s="554"/>
      <c r="Z368" s="554"/>
      <c r="AA368" s="554"/>
      <c r="AB368" s="554"/>
      <c r="AC368" s="554"/>
      <c r="AD368" s="562">
        <f t="shared" si="1"/>
        <v>1</v>
      </c>
      <c r="AE368" s="563"/>
      <c r="AF368" s="561"/>
      <c r="AG368" s="561"/>
      <c r="AH368" s="561"/>
      <c r="AI368" s="561"/>
      <c r="AJ368" s="561"/>
      <c r="AK368" s="561"/>
      <c r="AL368" s="561"/>
      <c r="AM368" s="561"/>
      <c r="AN368" s="561"/>
      <c r="AO368" s="433"/>
      <c r="AP368" s="433"/>
      <c r="AQ368" s="433"/>
      <c r="AR368" s="433"/>
    </row>
    <row r="369" spans="1:44" s="1" customFormat="1" ht="12.9" customHeight="1" x14ac:dyDescent="0.25">
      <c r="A369" s="433"/>
      <c r="B369" s="554"/>
      <c r="C369" s="554"/>
      <c r="D369" s="554"/>
      <c r="E369" s="554"/>
      <c r="F369" s="554"/>
      <c r="G369" s="554"/>
      <c r="H369" s="554"/>
      <c r="I369" s="554"/>
      <c r="J369" s="562">
        <f t="shared" si="0"/>
        <v>1</v>
      </c>
      <c r="K369" s="563"/>
      <c r="L369" s="561"/>
      <c r="M369" s="561"/>
      <c r="N369" s="561"/>
      <c r="O369" s="561"/>
      <c r="P369" s="561"/>
      <c r="Q369" s="561"/>
      <c r="R369" s="561"/>
      <c r="S369" s="561"/>
      <c r="T369" s="561"/>
      <c r="U369" s="433"/>
      <c r="V369" s="554"/>
      <c r="W369" s="554"/>
      <c r="X369" s="554"/>
      <c r="Y369" s="554"/>
      <c r="Z369" s="554"/>
      <c r="AA369" s="554"/>
      <c r="AB369" s="554"/>
      <c r="AC369" s="554"/>
      <c r="AD369" s="562">
        <f t="shared" si="1"/>
        <v>1</v>
      </c>
      <c r="AE369" s="563"/>
      <c r="AF369" s="561"/>
      <c r="AG369" s="561"/>
      <c r="AH369" s="561"/>
      <c r="AI369" s="561"/>
      <c r="AJ369" s="561"/>
      <c r="AK369" s="561"/>
      <c r="AL369" s="561"/>
      <c r="AM369" s="561"/>
      <c r="AN369" s="561"/>
      <c r="AO369" s="433"/>
      <c r="AP369" s="433"/>
      <c r="AQ369" s="433"/>
      <c r="AR369" s="433"/>
    </row>
    <row r="370" spans="1:44" s="1" customFormat="1" ht="12.9" customHeight="1" x14ac:dyDescent="0.25">
      <c r="A370" s="433"/>
      <c r="B370" s="554"/>
      <c r="C370" s="554"/>
      <c r="D370" s="554"/>
      <c r="E370" s="554"/>
      <c r="F370" s="554"/>
      <c r="G370" s="554"/>
      <c r="H370" s="554"/>
      <c r="I370" s="554"/>
      <c r="J370" s="562">
        <f t="shared" si="0"/>
        <v>1</v>
      </c>
      <c r="K370" s="563"/>
      <c r="L370" s="561"/>
      <c r="M370" s="561"/>
      <c r="N370" s="561"/>
      <c r="O370" s="561"/>
      <c r="P370" s="561"/>
      <c r="Q370" s="561"/>
      <c r="R370" s="561"/>
      <c r="S370" s="561"/>
      <c r="T370" s="561"/>
      <c r="U370" s="433"/>
      <c r="V370" s="554"/>
      <c r="W370" s="554"/>
      <c r="X370" s="554"/>
      <c r="Y370" s="554"/>
      <c r="Z370" s="554"/>
      <c r="AA370" s="554"/>
      <c r="AB370" s="554"/>
      <c r="AC370" s="554"/>
      <c r="AD370" s="562">
        <f t="shared" si="1"/>
        <v>1</v>
      </c>
      <c r="AE370" s="563"/>
      <c r="AF370" s="561"/>
      <c r="AG370" s="561"/>
      <c r="AH370" s="561"/>
      <c r="AI370" s="561"/>
      <c r="AJ370" s="561"/>
      <c r="AK370" s="561"/>
      <c r="AL370" s="561"/>
      <c r="AM370" s="561"/>
      <c r="AN370" s="561"/>
      <c r="AO370" s="433"/>
      <c r="AP370" s="433"/>
      <c r="AQ370" s="433"/>
      <c r="AR370" s="433"/>
    </row>
    <row r="371" spans="1:44" s="1" customFormat="1" ht="12.9" customHeight="1" x14ac:dyDescent="0.25">
      <c r="A371" s="433"/>
      <c r="B371" s="554"/>
      <c r="C371" s="554"/>
      <c r="D371" s="554"/>
      <c r="E371" s="554"/>
      <c r="F371" s="554"/>
      <c r="G371" s="554"/>
      <c r="H371" s="554"/>
      <c r="I371" s="554"/>
      <c r="J371" s="562">
        <f t="shared" ref="J371:J373" si="2">F371-B371+1</f>
        <v>1</v>
      </c>
      <c r="K371" s="563"/>
      <c r="L371" s="561"/>
      <c r="M371" s="561"/>
      <c r="N371" s="561"/>
      <c r="O371" s="561"/>
      <c r="P371" s="561"/>
      <c r="Q371" s="561"/>
      <c r="R371" s="561"/>
      <c r="S371" s="561"/>
      <c r="T371" s="561"/>
      <c r="U371" s="433"/>
      <c r="V371" s="554"/>
      <c r="W371" s="554"/>
      <c r="X371" s="554"/>
      <c r="Y371" s="554"/>
      <c r="Z371" s="554"/>
      <c r="AA371" s="554"/>
      <c r="AB371" s="554"/>
      <c r="AC371" s="554"/>
      <c r="AD371" s="562">
        <f t="shared" ref="AD371:AD373" si="3">Z371-V371+1</f>
        <v>1</v>
      </c>
      <c r="AE371" s="563"/>
      <c r="AF371" s="561"/>
      <c r="AG371" s="561"/>
      <c r="AH371" s="561"/>
      <c r="AI371" s="561"/>
      <c r="AJ371" s="561"/>
      <c r="AK371" s="561"/>
      <c r="AL371" s="561"/>
      <c r="AM371" s="561"/>
      <c r="AN371" s="561"/>
      <c r="AO371" s="433"/>
      <c r="AP371" s="433"/>
      <c r="AQ371" s="433"/>
      <c r="AR371" s="433"/>
    </row>
    <row r="372" spans="1:44" s="1" customFormat="1" ht="12.9" customHeight="1" x14ac:dyDescent="0.25">
      <c r="A372" s="433"/>
      <c r="B372" s="554"/>
      <c r="C372" s="554"/>
      <c r="D372" s="554"/>
      <c r="E372" s="554"/>
      <c r="F372" s="554"/>
      <c r="G372" s="554"/>
      <c r="H372" s="554"/>
      <c r="I372" s="554"/>
      <c r="J372" s="562">
        <f t="shared" si="2"/>
        <v>1</v>
      </c>
      <c r="K372" s="563"/>
      <c r="L372" s="561"/>
      <c r="M372" s="561"/>
      <c r="N372" s="561"/>
      <c r="O372" s="561"/>
      <c r="P372" s="561"/>
      <c r="Q372" s="561"/>
      <c r="R372" s="561"/>
      <c r="S372" s="561"/>
      <c r="T372" s="561"/>
      <c r="U372" s="433"/>
      <c r="V372" s="554"/>
      <c r="W372" s="554"/>
      <c r="X372" s="554"/>
      <c r="Y372" s="554"/>
      <c r="Z372" s="554"/>
      <c r="AA372" s="554"/>
      <c r="AB372" s="554"/>
      <c r="AC372" s="554"/>
      <c r="AD372" s="562">
        <f t="shared" si="3"/>
        <v>1</v>
      </c>
      <c r="AE372" s="563"/>
      <c r="AF372" s="561"/>
      <c r="AG372" s="561"/>
      <c r="AH372" s="561"/>
      <c r="AI372" s="561"/>
      <c r="AJ372" s="561"/>
      <c r="AK372" s="561"/>
      <c r="AL372" s="561"/>
      <c r="AM372" s="561"/>
      <c r="AN372" s="561"/>
      <c r="AO372" s="433"/>
      <c r="AP372" s="433"/>
      <c r="AQ372" s="433"/>
      <c r="AR372" s="433"/>
    </row>
    <row r="373" spans="1:44" s="1" customFormat="1" ht="12.9" customHeight="1" x14ac:dyDescent="0.25">
      <c r="A373" s="433"/>
      <c r="B373" s="554"/>
      <c r="C373" s="554"/>
      <c r="D373" s="554"/>
      <c r="E373" s="554"/>
      <c r="F373" s="554"/>
      <c r="G373" s="554"/>
      <c r="H373" s="554"/>
      <c r="I373" s="554"/>
      <c r="J373" s="562">
        <f t="shared" si="2"/>
        <v>1</v>
      </c>
      <c r="K373" s="563"/>
      <c r="L373" s="561"/>
      <c r="M373" s="561"/>
      <c r="N373" s="561"/>
      <c r="O373" s="561"/>
      <c r="P373" s="561"/>
      <c r="Q373" s="561"/>
      <c r="R373" s="561"/>
      <c r="S373" s="561"/>
      <c r="T373" s="561"/>
      <c r="U373" s="433"/>
      <c r="V373" s="554"/>
      <c r="W373" s="554"/>
      <c r="X373" s="554"/>
      <c r="Y373" s="554"/>
      <c r="Z373" s="554"/>
      <c r="AA373" s="554"/>
      <c r="AB373" s="554"/>
      <c r="AC373" s="554"/>
      <c r="AD373" s="562">
        <f t="shared" si="3"/>
        <v>1</v>
      </c>
      <c r="AE373" s="563"/>
      <c r="AF373" s="561"/>
      <c r="AG373" s="561"/>
      <c r="AH373" s="561"/>
      <c r="AI373" s="561"/>
      <c r="AJ373" s="561"/>
      <c r="AK373" s="561"/>
      <c r="AL373" s="561"/>
      <c r="AM373" s="561"/>
      <c r="AN373" s="561"/>
      <c r="AO373" s="433"/>
      <c r="AP373" s="433"/>
      <c r="AQ373" s="433"/>
      <c r="AR373" s="433"/>
    </row>
    <row r="374" spans="1:44" s="1" customFormat="1" ht="12.9" customHeight="1" x14ac:dyDescent="0.25">
      <c r="A374" s="433"/>
      <c r="B374" s="554"/>
      <c r="C374" s="554"/>
      <c r="D374" s="554"/>
      <c r="E374" s="554"/>
      <c r="F374" s="554"/>
      <c r="G374" s="554"/>
      <c r="H374" s="554"/>
      <c r="I374" s="554"/>
      <c r="J374" s="562">
        <f t="shared" si="0"/>
        <v>1</v>
      </c>
      <c r="K374" s="563"/>
      <c r="L374" s="561"/>
      <c r="M374" s="561"/>
      <c r="N374" s="561"/>
      <c r="O374" s="561"/>
      <c r="P374" s="561"/>
      <c r="Q374" s="561"/>
      <c r="R374" s="561"/>
      <c r="S374" s="561"/>
      <c r="T374" s="561"/>
      <c r="U374" s="433"/>
      <c r="V374" s="554"/>
      <c r="W374" s="554"/>
      <c r="X374" s="554"/>
      <c r="Y374" s="554"/>
      <c r="Z374" s="554"/>
      <c r="AA374" s="554"/>
      <c r="AB374" s="554"/>
      <c r="AC374" s="554"/>
      <c r="AD374" s="562">
        <f t="shared" si="1"/>
        <v>1</v>
      </c>
      <c r="AE374" s="563"/>
      <c r="AF374" s="561"/>
      <c r="AG374" s="561"/>
      <c r="AH374" s="561"/>
      <c r="AI374" s="561"/>
      <c r="AJ374" s="561"/>
      <c r="AK374" s="561"/>
      <c r="AL374" s="561"/>
      <c r="AM374" s="561"/>
      <c r="AN374" s="561"/>
      <c r="AO374" s="433"/>
      <c r="AP374" s="433"/>
      <c r="AQ374" s="433"/>
      <c r="AR374" s="433"/>
    </row>
    <row r="375" spans="1:44" s="1" customFormat="1" ht="12.9" customHeight="1" x14ac:dyDescent="0.25">
      <c r="A375" s="433"/>
      <c r="B375" s="477"/>
      <c r="C375" s="433"/>
      <c r="D375" s="433"/>
      <c r="E375" s="433"/>
      <c r="F375" s="433"/>
      <c r="G375" s="433"/>
      <c r="H375" s="433"/>
      <c r="I375" s="433"/>
      <c r="J375" s="562">
        <f>SUM(J365:K374)</f>
        <v>10</v>
      </c>
      <c r="K375" s="563"/>
      <c r="L375" s="433"/>
      <c r="M375" s="433"/>
      <c r="N375" s="433"/>
      <c r="O375" s="485"/>
      <c r="P375" s="485"/>
      <c r="Q375" s="433"/>
      <c r="R375" s="433"/>
      <c r="S375" s="433"/>
      <c r="T375" s="433"/>
      <c r="U375" s="433"/>
      <c r="V375" s="433"/>
      <c r="W375" s="433"/>
      <c r="X375" s="433"/>
      <c r="Y375" s="433"/>
      <c r="Z375" s="433"/>
      <c r="AA375" s="433"/>
      <c r="AB375" s="562">
        <f>SUM(AD365:AE374)</f>
        <v>10</v>
      </c>
      <c r="AC375" s="563"/>
      <c r="AD375" s="433"/>
      <c r="AE375" s="433"/>
      <c r="AF375" s="433"/>
      <c r="AG375" s="433"/>
      <c r="AH375" s="433"/>
      <c r="AI375" s="433"/>
      <c r="AJ375" s="433"/>
      <c r="AK375" s="433"/>
      <c r="AL375" s="433"/>
      <c r="AM375" s="433"/>
      <c r="AN375" s="433"/>
      <c r="AO375" s="433"/>
      <c r="AP375" s="433"/>
      <c r="AQ375" s="433"/>
      <c r="AR375" s="433"/>
    </row>
    <row r="376" spans="1:44" s="1" customFormat="1" ht="12.9" customHeight="1" x14ac:dyDescent="0.3">
      <c r="A376" s="433"/>
      <c r="B376" s="495" t="s">
        <v>823</v>
      </c>
      <c r="C376" s="495"/>
      <c r="D376" s="496"/>
      <c r="E376" s="496"/>
      <c r="F376" s="496"/>
      <c r="G376" s="496"/>
      <c r="H376" s="496"/>
      <c r="I376" s="482"/>
      <c r="J376" s="496"/>
      <c r="K376" s="496"/>
      <c r="L376" s="496"/>
      <c r="M376" s="496"/>
      <c r="N376" s="496"/>
      <c r="O376" s="496"/>
      <c r="P376" s="486" t="s">
        <v>140</v>
      </c>
      <c r="Q376" s="487"/>
      <c r="R376" s="487"/>
      <c r="S376" s="475"/>
      <c r="T376" s="478" t="s">
        <v>234</v>
      </c>
      <c r="U376" s="478"/>
      <c r="V376" s="475"/>
      <c r="W376" s="478" t="s">
        <v>62</v>
      </c>
      <c r="X376" s="433"/>
      <c r="Y376" s="433"/>
      <c r="Z376" s="433"/>
      <c r="AA376" s="486" t="s">
        <v>141</v>
      </c>
      <c r="AB376" s="494"/>
      <c r="AC376" s="433"/>
      <c r="AD376" s="475"/>
      <c r="AE376" s="478" t="s">
        <v>234</v>
      </c>
      <c r="AF376" s="478"/>
      <c r="AG376" s="475"/>
      <c r="AH376" s="478" t="s">
        <v>62</v>
      </c>
      <c r="AI376" s="433"/>
      <c r="AJ376" s="433"/>
      <c r="AK376" s="433"/>
      <c r="AL376" s="433"/>
      <c r="AM376" s="433"/>
      <c r="AN376" s="433"/>
      <c r="AO376" s="433"/>
      <c r="AP376" s="433"/>
      <c r="AQ376" s="433"/>
      <c r="AR376" s="433"/>
    </row>
    <row r="377" spans="1:44" s="1" customFormat="1" ht="12.9" customHeight="1" x14ac:dyDescent="0.3">
      <c r="A377" s="433"/>
      <c r="B377" s="495" t="s">
        <v>824</v>
      </c>
      <c r="C377" s="433"/>
      <c r="D377" s="433"/>
      <c r="E377" s="485"/>
      <c r="F377" s="433"/>
      <c r="G377" s="485"/>
      <c r="H377" s="485"/>
      <c r="I377" s="433"/>
      <c r="J377" s="433"/>
      <c r="K377" s="433"/>
      <c r="L377" s="433"/>
      <c r="M377" s="485"/>
      <c r="N377" s="485"/>
      <c r="O377" s="433"/>
      <c r="P377" s="486" t="s">
        <v>140</v>
      </c>
      <c r="Q377" s="494"/>
      <c r="R377" s="494"/>
      <c r="S377" s="475"/>
      <c r="T377" s="478" t="s">
        <v>234</v>
      </c>
      <c r="U377" s="478"/>
      <c r="V377" s="475"/>
      <c r="W377" s="478" t="s">
        <v>62</v>
      </c>
      <c r="X377" s="433"/>
      <c r="Y377" s="433"/>
      <c r="Z377" s="433"/>
      <c r="AA377" s="486" t="s">
        <v>141</v>
      </c>
      <c r="AB377" s="494"/>
      <c r="AC377" s="433"/>
      <c r="AD377" s="475"/>
      <c r="AE377" s="478" t="s">
        <v>234</v>
      </c>
      <c r="AF377" s="478"/>
      <c r="AG377" s="475"/>
      <c r="AH377" s="478" t="s">
        <v>62</v>
      </c>
      <c r="AI377" s="433"/>
      <c r="AJ377" s="433"/>
      <c r="AK377" s="433"/>
      <c r="AL377" s="433"/>
      <c r="AM377" s="433"/>
      <c r="AN377" s="433"/>
      <c r="AO377" s="433"/>
      <c r="AP377" s="433"/>
      <c r="AQ377" s="433"/>
      <c r="AR377" s="433"/>
    </row>
    <row r="378" spans="1:44" s="1" customFormat="1" ht="12.9" customHeight="1" x14ac:dyDescent="0.3">
      <c r="A378" s="477"/>
      <c r="B378" s="433" t="s">
        <v>982</v>
      </c>
      <c r="C378" s="433"/>
      <c r="D378" s="485"/>
      <c r="E378" s="485"/>
      <c r="F378" s="433"/>
      <c r="G378" s="485"/>
      <c r="H378" s="485"/>
      <c r="I378" s="433"/>
      <c r="J378" s="433"/>
      <c r="K378" s="433"/>
      <c r="L378" s="433"/>
      <c r="M378" s="485"/>
      <c r="N378" s="485"/>
      <c r="O378" s="433"/>
      <c r="P378" s="433"/>
      <c r="Q378" s="433"/>
      <c r="R378" s="433"/>
      <c r="S378" s="433"/>
      <c r="T378" s="433"/>
      <c r="U378" s="433"/>
      <c r="V378" s="433"/>
      <c r="W378" s="486" t="s">
        <v>140</v>
      </c>
      <c r="X378" s="494"/>
      <c r="Y378" s="494"/>
      <c r="Z378" s="565"/>
      <c r="AA378" s="565"/>
      <c r="AB378" s="565"/>
      <c r="AC378" s="565"/>
      <c r="AD378" s="433"/>
      <c r="AE378" s="486" t="s">
        <v>141</v>
      </c>
      <c r="AF378" s="494"/>
      <c r="AG378" s="494"/>
      <c r="AH378" s="565"/>
      <c r="AI378" s="565"/>
      <c r="AJ378" s="565"/>
      <c r="AK378" s="565"/>
      <c r="AL378" s="433"/>
      <c r="AM378" s="433"/>
      <c r="AN378" s="433"/>
      <c r="AO378" s="433"/>
      <c r="AP378" s="433"/>
      <c r="AQ378" s="433"/>
      <c r="AR378" s="433"/>
    </row>
    <row r="379" spans="1:44" s="1" customFormat="1" ht="12.9" customHeight="1" x14ac:dyDescent="0.25">
      <c r="A379" s="477"/>
      <c r="B379" s="433" t="s">
        <v>814</v>
      </c>
      <c r="C379" s="433"/>
      <c r="D379" s="485"/>
      <c r="E379" s="485"/>
      <c r="F379" s="433"/>
      <c r="G379" s="485"/>
      <c r="H379" s="485"/>
      <c r="I379" s="433"/>
      <c r="J379" s="433"/>
      <c r="K379" s="433"/>
      <c r="L379" s="433"/>
      <c r="M379" s="485"/>
      <c r="N379" s="485"/>
      <c r="O379" s="433"/>
      <c r="P379" s="433"/>
      <c r="Q379" s="433"/>
      <c r="R379" s="433"/>
      <c r="S379" s="433"/>
      <c r="T379" s="433"/>
      <c r="U379" s="689" t="s">
        <v>785</v>
      </c>
      <c r="V379" s="522"/>
      <c r="W379" s="522"/>
      <c r="X379" s="522"/>
      <c r="Y379" s="522"/>
      <c r="Z379" s="522"/>
      <c r="AA379" s="433" t="s">
        <v>815</v>
      </c>
      <c r="AB379" s="433"/>
      <c r="AC379" s="433"/>
      <c r="AD379" s="433"/>
      <c r="AE379" s="433"/>
      <c r="AF379" s="433"/>
      <c r="AG379" s="433"/>
      <c r="AH379" s="433"/>
      <c r="AI379" s="433"/>
      <c r="AJ379" s="433"/>
      <c r="AK379" s="433"/>
      <c r="AL379" s="433"/>
      <c r="AM379" s="433"/>
      <c r="AN379" s="433"/>
      <c r="AO379" s="433"/>
      <c r="AP379" s="433"/>
      <c r="AQ379" s="433"/>
      <c r="AR379" s="433"/>
    </row>
    <row r="380" spans="1:44" s="1" customFormat="1" ht="12.9" customHeight="1" x14ac:dyDescent="0.25">
      <c r="A380" s="497"/>
      <c r="B380" s="433"/>
      <c r="C380" s="433"/>
      <c r="D380" s="485"/>
      <c r="E380" s="485"/>
      <c r="F380" s="433"/>
      <c r="G380" s="485"/>
      <c r="H380" s="485"/>
      <c r="I380" s="433"/>
      <c r="J380" s="433"/>
      <c r="K380" s="433"/>
      <c r="L380" s="433"/>
      <c r="M380" s="485"/>
      <c r="N380" s="485"/>
      <c r="O380" s="433"/>
      <c r="P380" s="433"/>
      <c r="Q380" s="433"/>
      <c r="R380" s="433"/>
      <c r="S380" s="433"/>
      <c r="T380" s="433"/>
      <c r="U380" s="433"/>
      <c r="V380" s="433"/>
      <c r="W380" s="433"/>
      <c r="X380" s="433"/>
      <c r="Y380" s="433"/>
      <c r="Z380" s="433"/>
      <c r="AA380" s="433"/>
      <c r="AB380" s="433"/>
      <c r="AC380" s="433"/>
      <c r="AD380" s="433"/>
      <c r="AE380" s="433"/>
      <c r="AF380" s="433"/>
      <c r="AG380" s="433"/>
      <c r="AH380" s="433"/>
      <c r="AI380" s="433"/>
      <c r="AJ380" s="433"/>
      <c r="AK380" s="433"/>
      <c r="AL380" s="433"/>
      <c r="AM380" s="433"/>
      <c r="AN380" s="433"/>
      <c r="AO380" s="433"/>
      <c r="AP380" s="433"/>
      <c r="AQ380" s="433"/>
      <c r="AR380" s="433"/>
    </row>
    <row r="381" spans="1:44" s="1" customFormat="1" ht="15" customHeight="1" x14ac:dyDescent="0.3">
      <c r="A381" s="134" t="s">
        <v>160</v>
      </c>
      <c r="B381" s="134"/>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25"/>
    </row>
    <row r="382" spans="1:44" s="1" customFormat="1" ht="12.75" customHeight="1" x14ac:dyDescent="0.25">
      <c r="A382" s="23"/>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row>
    <row r="383" spans="1:44" s="1" customFormat="1" ht="12.75" customHeight="1" x14ac:dyDescent="0.25">
      <c r="A383" s="23"/>
      <c r="B383" s="685" t="s">
        <v>983</v>
      </c>
      <c r="C383" s="685"/>
      <c r="D383" s="685"/>
      <c r="E383" s="685"/>
      <c r="F383" s="685"/>
      <c r="G383" s="685"/>
      <c r="H383" s="685"/>
      <c r="I383" s="685"/>
      <c r="J383" s="685"/>
      <c r="K383" s="685"/>
      <c r="L383" s="685"/>
      <c r="M383" s="685"/>
      <c r="N383" s="685"/>
      <c r="O383" s="685"/>
      <c r="P383" s="685"/>
      <c r="Q383" s="685"/>
      <c r="R383" s="685"/>
      <c r="S383" s="685"/>
      <c r="T383" s="685"/>
      <c r="U383" s="685"/>
      <c r="V383" s="685"/>
      <c r="W383" s="685"/>
      <c r="X383" s="685"/>
      <c r="Y383" s="685"/>
      <c r="Z383" s="685"/>
      <c r="AA383" s="685"/>
      <c r="AB383" s="685"/>
      <c r="AC383" s="685"/>
      <c r="AD383" s="685"/>
      <c r="AE383" s="685"/>
      <c r="AF383" s="685"/>
      <c r="AG383" s="685"/>
      <c r="AH383" s="25"/>
      <c r="AI383" s="25"/>
      <c r="AJ383" s="25"/>
      <c r="AK383" s="25"/>
      <c r="AL383" s="25"/>
      <c r="AM383" s="25"/>
      <c r="AN383" s="25"/>
      <c r="AO383" s="25"/>
      <c r="AP383" s="25"/>
      <c r="AQ383" s="25"/>
      <c r="AR383" s="25"/>
    </row>
    <row r="384" spans="1:44" s="1" customFormat="1" ht="12.75" customHeight="1" x14ac:dyDescent="0.25">
      <c r="A384" s="25"/>
      <c r="B384" s="685"/>
      <c r="C384" s="685"/>
      <c r="D384" s="685"/>
      <c r="E384" s="685"/>
      <c r="F384" s="685"/>
      <c r="G384" s="685"/>
      <c r="H384" s="685"/>
      <c r="I384" s="685"/>
      <c r="J384" s="685"/>
      <c r="K384" s="685"/>
      <c r="L384" s="685"/>
      <c r="M384" s="685"/>
      <c r="N384" s="685"/>
      <c r="O384" s="685"/>
      <c r="P384" s="685"/>
      <c r="Q384" s="685"/>
      <c r="R384" s="685"/>
      <c r="S384" s="685"/>
      <c r="T384" s="685"/>
      <c r="U384" s="685"/>
      <c r="V384" s="685"/>
      <c r="W384" s="685"/>
      <c r="X384" s="685"/>
      <c r="Y384" s="685"/>
      <c r="Z384" s="685"/>
      <c r="AA384" s="685"/>
      <c r="AB384" s="685"/>
      <c r="AC384" s="685"/>
      <c r="AD384" s="685"/>
      <c r="AE384" s="685"/>
      <c r="AF384" s="685"/>
      <c r="AG384" s="685"/>
      <c r="AH384" s="25"/>
      <c r="AI384" s="25"/>
      <c r="AJ384" s="25"/>
      <c r="AK384" s="25"/>
      <c r="AL384" s="25"/>
      <c r="AM384" s="25"/>
      <c r="AN384" s="25"/>
      <c r="AO384" s="25"/>
      <c r="AP384" s="25"/>
      <c r="AQ384" s="25"/>
      <c r="AR384" s="25"/>
    </row>
    <row r="385" spans="1:44" s="1" customFormat="1" ht="12.75" customHeight="1" x14ac:dyDescent="0.3">
      <c r="A385" s="25"/>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25"/>
      <c r="AI385" s="25"/>
      <c r="AJ385" s="25"/>
      <c r="AK385" s="25"/>
      <c r="AL385" s="25"/>
      <c r="AM385" s="25"/>
      <c r="AN385" s="25"/>
      <c r="AO385" s="25"/>
      <c r="AP385" s="25"/>
      <c r="AQ385" s="25"/>
      <c r="AR385" s="25"/>
    </row>
    <row r="386" spans="1:44" s="1" customFormat="1" ht="12.75" customHeight="1" x14ac:dyDescent="0.25">
      <c r="A386" s="25"/>
      <c r="B386" s="23"/>
      <c r="C386" s="23"/>
      <c r="D386" s="23"/>
      <c r="E386" s="23"/>
      <c r="F386" s="23"/>
      <c r="G386" s="23"/>
      <c r="H386" s="23"/>
      <c r="I386" s="25"/>
      <c r="J386" s="25"/>
      <c r="K386" s="131" t="s">
        <v>100</v>
      </c>
      <c r="L386" s="131"/>
      <c r="M386" s="131"/>
      <c r="N386" s="131"/>
      <c r="O386" s="131" t="s">
        <v>101</v>
      </c>
      <c r="P386" s="131"/>
      <c r="Q386" s="131"/>
      <c r="R386" s="131" t="s">
        <v>161</v>
      </c>
      <c r="S386" s="131"/>
      <c r="T386" s="131"/>
      <c r="U386" s="182"/>
      <c r="V386" s="23"/>
      <c r="W386" s="23"/>
      <c r="X386" s="23"/>
      <c r="Y386" s="23"/>
      <c r="Z386" s="23"/>
      <c r="AA386" s="23"/>
      <c r="AB386" s="23"/>
      <c r="AC386" s="23"/>
      <c r="AD386" s="23"/>
      <c r="AE386" s="23"/>
      <c r="AF386" s="23"/>
      <c r="AG386" s="23"/>
      <c r="AH386" s="25"/>
      <c r="AI386" s="25"/>
      <c r="AJ386" s="25"/>
      <c r="AK386" s="25"/>
      <c r="AL386" s="25"/>
      <c r="AM386" s="25"/>
      <c r="AN386" s="25"/>
      <c r="AO386" s="25"/>
      <c r="AP386" s="25"/>
      <c r="AQ386" s="25"/>
      <c r="AR386" s="25"/>
    </row>
    <row r="387" spans="1:44" s="271" customFormat="1" ht="12.75" customHeight="1" x14ac:dyDescent="0.25">
      <c r="A387" s="25"/>
      <c r="B387" s="123"/>
      <c r="C387" s="123"/>
      <c r="D387" s="123"/>
      <c r="E387" s="123"/>
      <c r="F387" s="123"/>
      <c r="G387" s="123"/>
      <c r="H387" s="123"/>
      <c r="I387" s="183"/>
      <c r="J387" s="184"/>
      <c r="K387" s="184" t="s">
        <v>162</v>
      </c>
      <c r="L387" s="184"/>
      <c r="M387" s="16"/>
      <c r="N387" s="519"/>
      <c r="O387" s="520"/>
      <c r="P387" s="16"/>
      <c r="Q387" s="519"/>
      <c r="R387" s="520"/>
      <c r="S387" s="183"/>
      <c r="T387" s="183"/>
      <c r="U387" s="130"/>
      <c r="V387" s="130"/>
      <c r="W387" s="130"/>
      <c r="X387" s="130"/>
      <c r="Y387" s="130"/>
      <c r="Z387" s="130"/>
      <c r="AA387" s="130"/>
      <c r="AB387" s="130"/>
      <c r="AC387" s="130"/>
      <c r="AD387" s="130"/>
      <c r="AE387" s="130"/>
      <c r="AF387" s="130"/>
      <c r="AG387" s="130"/>
      <c r="AH387" s="185"/>
      <c r="AI387" s="185"/>
      <c r="AJ387" s="185"/>
      <c r="AK387" s="185"/>
      <c r="AL387" s="185"/>
      <c r="AM387" s="185"/>
      <c r="AN387" s="185"/>
      <c r="AO387" s="185"/>
      <c r="AP387" s="185"/>
      <c r="AQ387" s="185"/>
      <c r="AR387" s="185"/>
    </row>
    <row r="388" spans="1:44" s="3" customFormat="1" ht="12.75" customHeight="1" x14ac:dyDescent="0.25">
      <c r="A388" s="25"/>
      <c r="B388" s="123"/>
      <c r="C388" s="123"/>
      <c r="D388" s="123"/>
      <c r="E388" s="123"/>
      <c r="F388" s="123"/>
      <c r="G388" s="123"/>
      <c r="H388" s="123"/>
      <c r="I388" s="183"/>
      <c r="J388" s="184"/>
      <c r="K388" s="184" t="s">
        <v>924</v>
      </c>
      <c r="L388" s="184"/>
      <c r="M388" s="16"/>
      <c r="N388" s="519"/>
      <c r="O388" s="520"/>
      <c r="P388" s="16"/>
      <c r="Q388" s="186"/>
      <c r="R388" s="684" t="s">
        <v>923</v>
      </c>
      <c r="S388" s="684"/>
      <c r="T388" s="684"/>
      <c r="U388" s="684"/>
      <c r="V388" s="684"/>
      <c r="W388" s="25" t="s">
        <v>902</v>
      </c>
      <c r="X388" s="187"/>
      <c r="Y388" s="187"/>
      <c r="Z388" s="187"/>
      <c r="AA388" s="188"/>
      <c r="AB388" s="188"/>
      <c r="AC388" s="188"/>
      <c r="AD388" s="188"/>
      <c r="AE388" s="188"/>
      <c r="AF388" s="25"/>
      <c r="AG388" s="130"/>
      <c r="AH388" s="185"/>
      <c r="AI388" s="185"/>
      <c r="AJ388" s="185"/>
      <c r="AK388" s="185"/>
      <c r="AL388" s="185"/>
      <c r="AM388" s="185"/>
      <c r="AN388" s="185"/>
      <c r="AO388" s="185"/>
      <c r="AP388" s="185"/>
      <c r="AQ388" s="185"/>
      <c r="AR388" s="188"/>
    </row>
    <row r="389" spans="1:44" s="271" customFormat="1" ht="12.75" customHeight="1" x14ac:dyDescent="0.3">
      <c r="A389" s="25"/>
      <c r="B389" s="123"/>
      <c r="C389" s="123"/>
      <c r="D389" s="123"/>
      <c r="E389" s="123"/>
      <c r="F389" s="123"/>
      <c r="G389" s="123"/>
      <c r="H389" s="123"/>
      <c r="I389" s="183"/>
      <c r="J389" s="184"/>
      <c r="K389" s="184" t="s">
        <v>915</v>
      </c>
      <c r="L389" s="184"/>
      <c r="M389" s="16"/>
      <c r="N389" s="189"/>
      <c r="O389" s="123"/>
      <c r="P389" s="16"/>
      <c r="Q389" s="189"/>
      <c r="R389" s="123"/>
      <c r="S389" s="185"/>
      <c r="T389" s="183"/>
      <c r="U389" s="25"/>
      <c r="V389" s="25"/>
      <c r="W389" s="25"/>
      <c r="X389" s="25"/>
      <c r="Y389" s="25"/>
      <c r="Z389" s="25"/>
      <c r="AA389" s="25"/>
      <c r="AB389" s="190"/>
      <c r="AC389" s="190"/>
      <c r="AD389" s="190"/>
      <c r="AE389" s="25"/>
      <c r="AF389" s="25"/>
      <c r="AG389" s="130"/>
      <c r="AH389" s="185"/>
      <c r="AI389" s="185"/>
      <c r="AJ389" s="185"/>
      <c r="AK389" s="185"/>
      <c r="AL389" s="185"/>
      <c r="AM389" s="185"/>
      <c r="AN389" s="185"/>
      <c r="AO389" s="185"/>
      <c r="AP389" s="185"/>
      <c r="AQ389" s="185"/>
      <c r="AR389" s="185"/>
    </row>
    <row r="390" spans="1:44" s="271" customFormat="1" ht="12.75" customHeight="1" x14ac:dyDescent="0.3">
      <c r="A390" s="25"/>
      <c r="B390" s="123"/>
      <c r="C390" s="123"/>
      <c r="D390" s="123"/>
      <c r="E390" s="123"/>
      <c r="F390" s="123"/>
      <c r="G390" s="123"/>
      <c r="H390" s="123"/>
      <c r="I390" s="183"/>
      <c r="J390" s="184"/>
      <c r="K390" s="184" t="s">
        <v>165</v>
      </c>
      <c r="L390" s="184"/>
      <c r="M390" s="16"/>
      <c r="N390" s="189"/>
      <c r="O390" s="123"/>
      <c r="P390" s="16"/>
      <c r="Q390" s="189"/>
      <c r="R390" s="123"/>
      <c r="S390" s="183"/>
      <c r="T390" s="183"/>
      <c r="U390" s="25"/>
      <c r="V390" s="25"/>
      <c r="W390" s="25"/>
      <c r="X390" s="25"/>
      <c r="Y390" s="25"/>
      <c r="Z390" s="25"/>
      <c r="AA390" s="25"/>
      <c r="AB390" s="190"/>
      <c r="AC390" s="190"/>
      <c r="AD390" s="190"/>
      <c r="AE390" s="25"/>
      <c r="AF390" s="25"/>
      <c r="AG390" s="130"/>
      <c r="AH390" s="185"/>
      <c r="AI390" s="185"/>
      <c r="AJ390" s="185"/>
      <c r="AK390" s="185"/>
      <c r="AL390" s="185"/>
      <c r="AM390" s="185"/>
      <c r="AN390" s="185"/>
      <c r="AO390" s="185"/>
      <c r="AP390" s="185"/>
      <c r="AQ390" s="185"/>
      <c r="AR390" s="185"/>
    </row>
    <row r="391" spans="1:44" s="271" customFormat="1" ht="12.75" customHeight="1" x14ac:dyDescent="0.25">
      <c r="A391" s="183"/>
      <c r="B391" s="123"/>
      <c r="C391" s="123"/>
      <c r="D391" s="123"/>
      <c r="E391" s="123"/>
      <c r="F391" s="123"/>
      <c r="G391" s="123"/>
      <c r="H391" s="123"/>
      <c r="I391" s="183"/>
      <c r="J391" s="184"/>
      <c r="K391" s="184" t="s">
        <v>163</v>
      </c>
      <c r="L391" s="184"/>
      <c r="M391" s="16"/>
      <c r="N391" s="189"/>
      <c r="O391" s="123"/>
      <c r="P391" s="16"/>
      <c r="Q391" s="189"/>
      <c r="R391" s="123"/>
      <c r="S391" s="16"/>
      <c r="T391" s="183"/>
      <c r="U391" s="130"/>
      <c r="V391" s="130"/>
      <c r="W391" s="130"/>
      <c r="X391" s="130"/>
      <c r="Y391" s="130"/>
      <c r="Z391" s="130"/>
      <c r="AA391" s="130"/>
      <c r="AB391" s="130"/>
      <c r="AC391" s="130"/>
      <c r="AD391" s="130"/>
      <c r="AE391" s="130"/>
      <c r="AF391" s="130"/>
      <c r="AG391" s="130"/>
      <c r="AH391" s="185"/>
      <c r="AI391" s="185"/>
      <c r="AJ391" s="185"/>
      <c r="AK391" s="185"/>
      <c r="AL391" s="185"/>
      <c r="AM391" s="185"/>
      <c r="AN391" s="185"/>
      <c r="AO391" s="185"/>
      <c r="AP391" s="185"/>
      <c r="AQ391" s="185"/>
      <c r="AR391" s="185"/>
    </row>
    <row r="392" spans="1:44" s="271" customFormat="1" ht="12.75" customHeight="1" x14ac:dyDescent="0.25">
      <c r="A392" s="183"/>
      <c r="B392" s="123"/>
      <c r="C392" s="123"/>
      <c r="D392" s="123"/>
      <c r="E392" s="123"/>
      <c r="F392" s="123"/>
      <c r="G392" s="123"/>
      <c r="H392" s="123"/>
      <c r="I392" s="183"/>
      <c r="J392" s="184"/>
      <c r="K392" s="184" t="s">
        <v>164</v>
      </c>
      <c r="L392" s="184"/>
      <c r="M392" s="16"/>
      <c r="N392" s="519"/>
      <c r="O392" s="520"/>
      <c r="P392" s="16"/>
      <c r="Q392" s="519"/>
      <c r="R392" s="520"/>
      <c r="S392" s="16"/>
      <c r="T392" s="183"/>
      <c r="U392" s="130"/>
      <c r="V392" s="130"/>
      <c r="W392" s="130"/>
      <c r="X392" s="130"/>
      <c r="Y392" s="130"/>
      <c r="Z392" s="130"/>
      <c r="AA392" s="130"/>
      <c r="AB392" s="130"/>
      <c r="AC392" s="130"/>
      <c r="AD392" s="130"/>
      <c r="AE392" s="130"/>
      <c r="AF392" s="130"/>
      <c r="AG392" s="130"/>
      <c r="AH392" s="185"/>
      <c r="AI392" s="185"/>
      <c r="AJ392" s="185"/>
      <c r="AK392" s="185"/>
      <c r="AL392" s="185"/>
      <c r="AM392" s="185"/>
      <c r="AN392" s="185"/>
      <c r="AO392" s="185"/>
      <c r="AP392" s="185"/>
      <c r="AQ392" s="185"/>
      <c r="AR392" s="185"/>
    </row>
    <row r="393" spans="1:44" s="3" customFormat="1" x14ac:dyDescent="0.25">
      <c r="A393" s="183"/>
      <c r="B393" s="123"/>
      <c r="C393" s="123"/>
      <c r="D393" s="123"/>
      <c r="E393" s="123"/>
      <c r="F393" s="123"/>
      <c r="G393" s="123"/>
      <c r="H393" s="123"/>
      <c r="I393" s="183"/>
      <c r="J393" s="184"/>
      <c r="K393" s="184" t="s">
        <v>922</v>
      </c>
      <c r="L393" s="184"/>
      <c r="M393" s="16"/>
      <c r="N393" s="519"/>
      <c r="O393" s="520"/>
      <c r="P393" s="16"/>
      <c r="Q393" s="519"/>
      <c r="R393" s="520"/>
      <c r="S393" s="16"/>
      <c r="T393" s="183"/>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188"/>
    </row>
    <row r="394" spans="1:44" s="271" customFormat="1" ht="12.75" customHeight="1" x14ac:dyDescent="0.25">
      <c r="A394" s="183"/>
      <c r="B394" s="183"/>
      <c r="C394" s="183"/>
      <c r="D394" s="183"/>
      <c r="E394" s="183"/>
      <c r="F394" s="183"/>
      <c r="G394" s="183"/>
      <c r="H394" s="183"/>
      <c r="I394" s="183"/>
      <c r="J394" s="183"/>
      <c r="K394" s="184" t="s">
        <v>509</v>
      </c>
      <c r="L394" s="184"/>
      <c r="M394" s="16"/>
      <c r="N394" s="519"/>
      <c r="O394" s="520"/>
      <c r="P394" s="16"/>
      <c r="Q394" s="519"/>
      <c r="R394" s="520"/>
      <c r="S394" s="16"/>
      <c r="T394" s="183"/>
      <c r="U394" s="191" t="s">
        <v>984</v>
      </c>
      <c r="V394" s="130"/>
      <c r="W394" s="130"/>
      <c r="X394" s="130"/>
      <c r="Y394" s="130"/>
      <c r="Z394" s="130"/>
      <c r="AA394" s="130"/>
      <c r="AB394" s="130"/>
      <c r="AC394" s="130"/>
      <c r="AD394" s="130"/>
      <c r="AE394" s="130"/>
      <c r="AF394" s="130"/>
      <c r="AG394" s="130"/>
      <c r="AH394" s="185"/>
      <c r="AI394" s="185"/>
      <c r="AJ394" s="185"/>
      <c r="AK394" s="185"/>
      <c r="AL394" s="185"/>
      <c r="AM394" s="185"/>
      <c r="AN394" s="185"/>
      <c r="AO394" s="185"/>
      <c r="AP394" s="185"/>
      <c r="AQ394" s="185"/>
      <c r="AR394" s="185"/>
    </row>
    <row r="395" spans="1:44" s="271" customFormat="1" ht="12.75" customHeight="1" x14ac:dyDescent="0.25">
      <c r="A395" s="183"/>
      <c r="B395" s="123"/>
      <c r="C395" s="183"/>
      <c r="D395" s="183"/>
      <c r="E395" s="183"/>
      <c r="F395" s="183"/>
      <c r="G395" s="183"/>
      <c r="H395" s="183"/>
      <c r="I395" s="183"/>
      <c r="J395" s="183"/>
      <c r="K395" s="184" t="s">
        <v>74</v>
      </c>
      <c r="L395" s="184"/>
      <c r="M395" s="16"/>
      <c r="N395" s="519"/>
      <c r="O395" s="520"/>
      <c r="P395" s="16"/>
      <c r="Q395" s="521"/>
      <c r="R395" s="521"/>
      <c r="S395" s="16"/>
      <c r="T395" s="183"/>
      <c r="U395" s="25"/>
      <c r="V395" s="25"/>
      <c r="W395" s="25"/>
      <c r="X395" s="25"/>
      <c r="Y395" s="25"/>
      <c r="Z395" s="25"/>
      <c r="AA395" s="25"/>
      <c r="AB395" s="25"/>
      <c r="AC395" s="25"/>
      <c r="AD395" s="130"/>
      <c r="AE395" s="130"/>
      <c r="AF395" s="130"/>
      <c r="AG395" s="130"/>
      <c r="AH395" s="185"/>
      <c r="AI395" s="185"/>
      <c r="AJ395" s="185"/>
      <c r="AK395" s="185"/>
      <c r="AL395" s="185"/>
      <c r="AM395" s="185"/>
      <c r="AN395" s="185"/>
      <c r="AO395" s="185"/>
      <c r="AP395" s="185"/>
      <c r="AQ395" s="185"/>
      <c r="AR395" s="185"/>
    </row>
    <row r="396" spans="1:44" s="271" customFormat="1" ht="12.75" customHeight="1" x14ac:dyDescent="0.25">
      <c r="A396" s="183"/>
      <c r="B396" s="183"/>
      <c r="C396" s="183"/>
      <c r="D396" s="183"/>
      <c r="E396" s="183"/>
      <c r="F396" s="123"/>
      <c r="G396" s="183"/>
      <c r="H396" s="183"/>
      <c r="I396" s="183"/>
      <c r="J396" s="183"/>
      <c r="K396" s="184" t="s">
        <v>166</v>
      </c>
      <c r="L396" s="184"/>
      <c r="M396" s="16"/>
      <c r="N396" s="519"/>
      <c r="O396" s="520"/>
      <c r="P396" s="16"/>
      <c r="Q396" s="519"/>
      <c r="R396" s="520"/>
      <c r="S396" s="192"/>
      <c r="T396" s="183"/>
      <c r="U396" s="130"/>
      <c r="V396" s="130"/>
      <c r="W396" s="25"/>
      <c r="X396" s="25"/>
      <c r="Y396" s="25"/>
      <c r="Z396" s="25"/>
      <c r="AA396" s="130"/>
      <c r="AB396" s="130"/>
      <c r="AC396" s="130"/>
      <c r="AD396" s="130"/>
      <c r="AE396" s="130"/>
      <c r="AF396" s="130"/>
      <c r="AG396" s="130"/>
      <c r="AH396" s="185"/>
      <c r="AI396" s="185"/>
      <c r="AJ396" s="185"/>
      <c r="AK396" s="185"/>
      <c r="AL396" s="185"/>
      <c r="AM396" s="185"/>
      <c r="AN396" s="185"/>
      <c r="AO396" s="185"/>
      <c r="AP396" s="185"/>
      <c r="AQ396" s="185"/>
      <c r="AR396" s="185"/>
    </row>
    <row r="397" spans="1:44" s="271" customFormat="1" ht="12.75" customHeight="1" x14ac:dyDescent="0.25">
      <c r="A397" s="183"/>
      <c r="B397" s="123"/>
      <c r="C397" s="123"/>
      <c r="D397" s="123"/>
      <c r="E397" s="123"/>
      <c r="F397" s="123"/>
      <c r="G397" s="123"/>
      <c r="H397" s="123"/>
      <c r="I397" s="183"/>
      <c r="J397" s="184"/>
      <c r="K397" s="184" t="s">
        <v>167</v>
      </c>
      <c r="L397" s="184"/>
      <c r="M397" s="16"/>
      <c r="N397" s="519"/>
      <c r="O397" s="520"/>
      <c r="P397" s="16"/>
      <c r="Q397" s="519"/>
      <c r="R397" s="520"/>
      <c r="S397" s="16"/>
      <c r="T397" s="183"/>
      <c r="U397" s="130"/>
      <c r="V397" s="130"/>
      <c r="W397" s="130"/>
      <c r="X397" s="130"/>
      <c r="Y397" s="130"/>
      <c r="Z397" s="130"/>
      <c r="AA397" s="130"/>
      <c r="AB397" s="130"/>
      <c r="AC397" s="130"/>
      <c r="AD397" s="130"/>
      <c r="AE397" s="130"/>
      <c r="AF397" s="130"/>
      <c r="AG397" s="130"/>
      <c r="AH397" s="185"/>
      <c r="AI397" s="185"/>
      <c r="AJ397" s="185"/>
      <c r="AK397" s="185"/>
      <c r="AL397" s="185"/>
      <c r="AM397" s="185"/>
      <c r="AN397" s="185"/>
      <c r="AO397" s="185"/>
      <c r="AP397" s="185"/>
      <c r="AQ397" s="185"/>
      <c r="AR397" s="185"/>
    </row>
    <row r="398" spans="1:44" s="271" customFormat="1" ht="12.75" customHeight="1" x14ac:dyDescent="0.25">
      <c r="A398" s="123"/>
      <c r="B398" s="123"/>
      <c r="C398" s="123"/>
      <c r="D398" s="123"/>
      <c r="E398" s="194"/>
      <c r="F398" s="194"/>
      <c r="G398" s="25"/>
      <c r="H398" s="25"/>
      <c r="I398" s="25"/>
      <c r="J398" s="25"/>
      <c r="K398" s="133" t="s">
        <v>885</v>
      </c>
      <c r="L398" s="25"/>
      <c r="M398" s="16"/>
      <c r="N398" s="519"/>
      <c r="O398" s="520"/>
      <c r="P398" s="16"/>
      <c r="Q398" s="519"/>
      <c r="R398" s="520"/>
      <c r="S398" s="196"/>
      <c r="T398" s="183"/>
      <c r="U398" s="130"/>
      <c r="V398" s="130"/>
      <c r="W398" s="130"/>
      <c r="X398" s="130"/>
      <c r="Y398" s="130"/>
      <c r="Z398" s="130"/>
      <c r="AA398" s="130"/>
      <c r="AB398" s="130"/>
      <c r="AC398" s="130"/>
      <c r="AD398" s="130"/>
      <c r="AE398" s="130"/>
      <c r="AF398" s="130"/>
      <c r="AG398" s="130"/>
      <c r="AH398" s="185"/>
      <c r="AI398" s="185"/>
      <c r="AJ398" s="185"/>
      <c r="AK398" s="185"/>
      <c r="AL398" s="185"/>
      <c r="AM398" s="185"/>
      <c r="AN398" s="185"/>
      <c r="AO398" s="185"/>
      <c r="AP398" s="185"/>
      <c r="AQ398" s="185"/>
      <c r="AR398" s="185"/>
    </row>
    <row r="399" spans="1:44" s="271" customFormat="1" ht="12.75" customHeight="1" x14ac:dyDescent="0.25">
      <c r="A399" s="123"/>
      <c r="B399" s="123"/>
      <c r="C399" s="123"/>
      <c r="D399" s="123"/>
      <c r="E399" s="123"/>
      <c r="F399" s="123"/>
      <c r="G399" s="472"/>
      <c r="H399" s="472"/>
      <c r="I399" s="472"/>
      <c r="J399" s="472"/>
      <c r="K399" s="473" t="s">
        <v>884</v>
      </c>
      <c r="L399" s="474"/>
      <c r="M399" s="16"/>
      <c r="N399" s="519"/>
      <c r="O399" s="520"/>
      <c r="P399" s="16"/>
      <c r="Q399" s="519"/>
      <c r="R399" s="520"/>
      <c r="S399" s="196"/>
      <c r="T399" s="183"/>
      <c r="U399" s="130"/>
      <c r="V399" s="130"/>
      <c r="W399" s="130"/>
      <c r="X399" s="130"/>
      <c r="Y399" s="130"/>
      <c r="Z399" s="130"/>
      <c r="AA399" s="130"/>
      <c r="AB399" s="130"/>
      <c r="AC399" s="130"/>
      <c r="AD399" s="130"/>
      <c r="AE399" s="130"/>
      <c r="AF399" s="130"/>
      <c r="AG399" s="130"/>
      <c r="AH399" s="185"/>
      <c r="AI399" s="185"/>
      <c r="AJ399" s="185"/>
      <c r="AK399" s="185"/>
      <c r="AL399" s="185"/>
      <c r="AM399" s="185"/>
      <c r="AN399" s="185"/>
      <c r="AO399" s="185"/>
      <c r="AP399" s="185"/>
      <c r="AQ399" s="185"/>
      <c r="AR399" s="185"/>
    </row>
    <row r="400" spans="1:44" s="271" customFormat="1" ht="14.25" customHeight="1" x14ac:dyDescent="0.25">
      <c r="A400" s="183"/>
      <c r="B400" s="123"/>
      <c r="C400" s="123"/>
      <c r="D400" s="123"/>
      <c r="E400" s="123"/>
      <c r="F400" s="123"/>
      <c r="G400" s="123"/>
      <c r="H400" s="123"/>
      <c r="I400" s="123"/>
      <c r="J400" s="123"/>
      <c r="K400" s="184" t="s">
        <v>393</v>
      </c>
      <c r="L400" s="123"/>
      <c r="M400" s="16"/>
      <c r="N400" s="189"/>
      <c r="O400" s="123"/>
      <c r="P400" s="16"/>
      <c r="Q400" s="124"/>
      <c r="R400" s="124"/>
      <c r="S400" s="124"/>
      <c r="T400" s="183"/>
      <c r="U400" s="130"/>
      <c r="V400" s="197"/>
      <c r="W400" s="130"/>
      <c r="X400" s="130"/>
      <c r="Y400" s="130"/>
      <c r="Z400" s="130"/>
      <c r="AA400" s="130"/>
      <c r="AB400" s="130"/>
      <c r="AC400" s="130"/>
      <c r="AD400" s="130"/>
      <c r="AE400" s="130"/>
      <c r="AF400" s="130"/>
      <c r="AG400" s="130"/>
      <c r="AH400" s="185"/>
      <c r="AI400" s="185"/>
      <c r="AJ400" s="185"/>
      <c r="AK400" s="185"/>
      <c r="AL400" s="185"/>
      <c r="AM400" s="185"/>
      <c r="AN400" s="185"/>
      <c r="AO400" s="185"/>
      <c r="AP400" s="185"/>
      <c r="AQ400" s="185"/>
      <c r="AR400" s="185"/>
    </row>
    <row r="401" spans="1:44" s="271" customFormat="1" ht="12.75" customHeight="1" x14ac:dyDescent="0.3">
      <c r="A401" s="183"/>
      <c r="B401" s="123"/>
      <c r="C401" s="123"/>
      <c r="D401" s="123"/>
      <c r="E401" s="123"/>
      <c r="F401" s="123"/>
      <c r="G401" s="123"/>
      <c r="H401" s="123"/>
      <c r="I401" s="183"/>
      <c r="J401" s="184"/>
      <c r="K401" s="184" t="s">
        <v>624</v>
      </c>
      <c r="L401" s="184"/>
      <c r="M401" s="16"/>
      <c r="N401" s="189"/>
      <c r="O401" s="123"/>
      <c r="P401" s="16"/>
      <c r="Q401" s="189"/>
      <c r="R401" s="123"/>
      <c r="S401" s="16"/>
      <c r="T401" s="183"/>
      <c r="U401" s="186"/>
      <c r="V401" s="186"/>
      <c r="W401" s="186"/>
      <c r="X401" s="186"/>
      <c r="Y401" s="198"/>
      <c r="Z401" s="198"/>
      <c r="AA401" s="198"/>
      <c r="AB401" s="198"/>
      <c r="AC401" s="198"/>
      <c r="AD401" s="25"/>
      <c r="AE401" s="199"/>
      <c r="AF401" s="199"/>
      <c r="AG401" s="199"/>
      <c r="AH401" s="185"/>
      <c r="AI401" s="185"/>
      <c r="AJ401" s="185"/>
      <c r="AK401" s="185"/>
      <c r="AL401" s="185"/>
      <c r="AM401" s="185"/>
      <c r="AN401" s="185"/>
      <c r="AO401" s="185"/>
      <c r="AP401" s="185"/>
      <c r="AQ401" s="185"/>
      <c r="AR401" s="185"/>
    </row>
    <row r="402" spans="1:44" s="271" customFormat="1" ht="12.75" customHeight="1" x14ac:dyDescent="0.3">
      <c r="A402" s="183"/>
      <c r="B402" s="123"/>
      <c r="C402" s="123"/>
      <c r="D402" s="123"/>
      <c r="E402" s="123"/>
      <c r="F402" s="123"/>
      <c r="G402" s="123"/>
      <c r="H402" s="123"/>
      <c r="I402" s="183"/>
      <c r="J402" s="184"/>
      <c r="K402" s="184" t="s">
        <v>508</v>
      </c>
      <c r="L402" s="184"/>
      <c r="M402" s="16"/>
      <c r="N402" s="189"/>
      <c r="O402" s="123"/>
      <c r="P402" s="16"/>
      <c r="Q402" s="189"/>
      <c r="R402" s="123"/>
      <c r="S402" s="16"/>
      <c r="T402" s="183"/>
      <c r="U402" s="186"/>
      <c r="V402" s="186"/>
      <c r="W402" s="186"/>
      <c r="X402" s="186"/>
      <c r="Y402" s="198"/>
      <c r="Z402" s="198"/>
      <c r="AA402" s="198"/>
      <c r="AB402" s="198"/>
      <c r="AC402" s="198"/>
      <c r="AD402" s="25"/>
      <c r="AE402" s="199"/>
      <c r="AF402" s="199"/>
      <c r="AG402" s="199"/>
      <c r="AH402" s="185"/>
      <c r="AI402" s="185"/>
      <c r="AJ402" s="185"/>
      <c r="AK402" s="185"/>
      <c r="AL402" s="185"/>
      <c r="AM402" s="185"/>
      <c r="AN402" s="185"/>
      <c r="AO402" s="185"/>
      <c r="AP402" s="185"/>
      <c r="AQ402" s="185"/>
      <c r="AR402" s="185"/>
    </row>
    <row r="403" spans="1:44" s="271" customFormat="1" ht="12.75" customHeight="1" x14ac:dyDescent="0.25">
      <c r="A403" s="183"/>
      <c r="B403" s="123"/>
      <c r="C403" s="123"/>
      <c r="D403" s="123"/>
      <c r="E403" s="123"/>
      <c r="F403" s="123"/>
      <c r="G403" s="123"/>
      <c r="H403" s="123"/>
      <c r="I403" s="123"/>
      <c r="J403" s="123"/>
      <c r="K403" s="184" t="s">
        <v>168</v>
      </c>
      <c r="L403" s="123"/>
      <c r="M403" s="16"/>
      <c r="N403" s="519"/>
      <c r="O403" s="520"/>
      <c r="P403" s="16"/>
      <c r="Q403" s="521"/>
      <c r="R403" s="521"/>
      <c r="S403" s="195"/>
      <c r="T403" s="183"/>
      <c r="U403" s="130"/>
      <c r="V403" s="130"/>
      <c r="W403" s="130"/>
      <c r="X403" s="130"/>
      <c r="Y403" s="130"/>
      <c r="Z403" s="130"/>
      <c r="AA403" s="130"/>
      <c r="AB403" s="130"/>
      <c r="AC403" s="130"/>
      <c r="AD403" s="130"/>
      <c r="AE403" s="130"/>
      <c r="AF403" s="130"/>
      <c r="AG403" s="130"/>
      <c r="AH403" s="185"/>
      <c r="AI403" s="185"/>
      <c r="AJ403" s="185"/>
      <c r="AK403" s="185"/>
      <c r="AL403" s="185"/>
      <c r="AM403" s="185"/>
      <c r="AN403" s="185"/>
      <c r="AO403" s="185"/>
      <c r="AP403" s="185"/>
      <c r="AQ403" s="185"/>
      <c r="AR403" s="185"/>
    </row>
    <row r="404" spans="1:44" s="271" customFormat="1" ht="12.75" customHeight="1" x14ac:dyDescent="0.25">
      <c r="A404" s="183"/>
      <c r="B404" s="123"/>
      <c r="C404" s="123"/>
      <c r="D404" s="123"/>
      <c r="E404" s="123"/>
      <c r="F404" s="123"/>
      <c r="G404" s="123"/>
      <c r="H404" s="123"/>
      <c r="I404" s="123"/>
      <c r="J404" s="123"/>
      <c r="K404" s="184" t="s">
        <v>169</v>
      </c>
      <c r="L404" s="184"/>
      <c r="M404" s="16"/>
      <c r="N404" s="519"/>
      <c r="O404" s="520"/>
      <c r="P404" s="16"/>
      <c r="Q404" s="519"/>
      <c r="R404" s="520"/>
      <c r="S404" s="183"/>
      <c r="T404" s="183"/>
      <c r="U404" s="130"/>
      <c r="V404" s="130"/>
      <c r="W404" s="130"/>
      <c r="X404" s="130"/>
      <c r="Y404" s="130"/>
      <c r="Z404" s="130"/>
      <c r="AA404" s="130"/>
      <c r="AB404" s="130"/>
      <c r="AC404" s="130"/>
      <c r="AD404" s="130"/>
      <c r="AE404" s="130"/>
      <c r="AF404" s="130"/>
      <c r="AG404" s="130"/>
      <c r="AH404" s="185"/>
      <c r="AI404" s="185"/>
      <c r="AJ404" s="185"/>
      <c r="AK404" s="185"/>
      <c r="AL404" s="185"/>
      <c r="AM404" s="185"/>
      <c r="AN404" s="185"/>
      <c r="AO404" s="185"/>
      <c r="AP404" s="185"/>
      <c r="AQ404" s="185"/>
      <c r="AR404" s="185"/>
    </row>
    <row r="405" spans="1:44" s="271" customFormat="1" ht="12.75" customHeight="1" x14ac:dyDescent="0.25">
      <c r="A405" s="183"/>
      <c r="B405" s="123"/>
      <c r="C405" s="123"/>
      <c r="D405" s="123"/>
      <c r="E405" s="123"/>
      <c r="F405" s="123"/>
      <c r="G405" s="123"/>
      <c r="H405" s="123"/>
      <c r="I405" s="123"/>
      <c r="J405" s="123"/>
      <c r="K405" s="184" t="s">
        <v>883</v>
      </c>
      <c r="L405" s="184"/>
      <c r="M405" s="16"/>
      <c r="N405" s="519"/>
      <c r="O405" s="520"/>
      <c r="P405" s="16"/>
      <c r="Q405" s="519"/>
      <c r="R405" s="520"/>
      <c r="S405" s="183"/>
      <c r="T405" s="183"/>
      <c r="U405" s="130"/>
      <c r="V405" s="130"/>
      <c r="W405" s="130"/>
      <c r="X405" s="130"/>
      <c r="Y405" s="130"/>
      <c r="Z405" s="130"/>
      <c r="AA405" s="130"/>
      <c r="AB405" s="130"/>
      <c r="AC405" s="130"/>
      <c r="AD405" s="130"/>
      <c r="AE405" s="130"/>
      <c r="AF405" s="130"/>
      <c r="AG405" s="130"/>
      <c r="AH405" s="185"/>
      <c r="AI405" s="185"/>
      <c r="AJ405" s="185"/>
      <c r="AK405" s="185"/>
      <c r="AL405" s="185"/>
      <c r="AM405" s="185"/>
      <c r="AN405" s="185"/>
      <c r="AO405" s="185"/>
      <c r="AP405" s="185"/>
      <c r="AQ405" s="185"/>
      <c r="AR405" s="185"/>
    </row>
    <row r="406" spans="1:44" s="271" customFormat="1" ht="12.75" customHeight="1" x14ac:dyDescent="0.25">
      <c r="A406" s="183"/>
      <c r="B406" s="185"/>
      <c r="C406" s="185"/>
      <c r="D406" s="185"/>
      <c r="E406" s="185"/>
      <c r="F406" s="185"/>
      <c r="G406" s="185"/>
      <c r="H406" s="185"/>
      <c r="I406" s="185"/>
      <c r="J406" s="185"/>
      <c r="K406" s="193" t="s">
        <v>11</v>
      </c>
      <c r="L406" s="123"/>
      <c r="M406" s="16"/>
      <c r="N406" s="519"/>
      <c r="O406" s="520"/>
      <c r="P406" s="16"/>
      <c r="Q406" s="521"/>
      <c r="R406" s="521"/>
      <c r="S406" s="194"/>
      <c r="T406" s="183"/>
      <c r="U406" s="130"/>
      <c r="V406" s="130"/>
      <c r="W406" s="130"/>
      <c r="X406" s="130"/>
      <c r="Y406" s="130"/>
      <c r="Z406" s="130"/>
      <c r="AA406" s="130"/>
      <c r="AB406" s="130"/>
      <c r="AC406" s="130"/>
      <c r="AD406" s="130"/>
      <c r="AE406" s="130"/>
      <c r="AF406" s="130"/>
      <c r="AG406" s="130"/>
      <c r="AH406" s="185"/>
      <c r="AI406" s="185"/>
      <c r="AJ406" s="185"/>
      <c r="AK406" s="185"/>
      <c r="AL406" s="185"/>
      <c r="AM406" s="185"/>
      <c r="AN406" s="185"/>
      <c r="AO406" s="185"/>
      <c r="AP406" s="185"/>
      <c r="AQ406" s="185"/>
      <c r="AR406" s="185"/>
    </row>
    <row r="407" spans="1:44" s="271" customFormat="1" ht="12.75" customHeight="1" x14ac:dyDescent="0.25">
      <c r="A407" s="183"/>
      <c r="B407" s="183"/>
      <c r="C407" s="183"/>
      <c r="D407" s="183"/>
      <c r="E407" s="183"/>
      <c r="F407" s="183"/>
      <c r="G407" s="183"/>
      <c r="H407" s="183"/>
      <c r="I407" s="183"/>
      <c r="J407" s="183"/>
      <c r="K407" s="184" t="s">
        <v>925</v>
      </c>
      <c r="L407" s="123"/>
      <c r="M407" s="16"/>
      <c r="N407" s="519"/>
      <c r="O407" s="520"/>
      <c r="P407" s="16"/>
      <c r="Q407" s="521"/>
      <c r="R407" s="521"/>
      <c r="S407" s="194"/>
      <c r="T407" s="183"/>
      <c r="U407" s="130"/>
      <c r="V407" s="130"/>
      <c r="W407" s="130"/>
      <c r="X407" s="130"/>
      <c r="Y407" s="130"/>
      <c r="Z407" s="130"/>
      <c r="AA407" s="130"/>
      <c r="AB407" s="130"/>
      <c r="AC407" s="130"/>
      <c r="AD407" s="130"/>
      <c r="AE407" s="130"/>
      <c r="AF407" s="130"/>
      <c r="AG407" s="130"/>
      <c r="AH407" s="185"/>
      <c r="AI407" s="185"/>
      <c r="AJ407" s="185"/>
      <c r="AK407" s="185"/>
      <c r="AL407" s="185"/>
      <c r="AM407" s="185"/>
      <c r="AN407" s="185"/>
      <c r="AO407" s="185"/>
      <c r="AP407" s="185"/>
      <c r="AQ407" s="185"/>
      <c r="AR407" s="185"/>
    </row>
    <row r="408" spans="1:44" s="271" customFormat="1" ht="12.75" customHeight="1" x14ac:dyDescent="0.25">
      <c r="A408" s="183"/>
      <c r="B408" s="183"/>
      <c r="C408" s="183"/>
      <c r="D408" s="183"/>
      <c r="E408" s="183"/>
      <c r="F408" s="183"/>
      <c r="G408" s="183"/>
      <c r="H408" s="183"/>
      <c r="I408" s="183"/>
      <c r="J408" s="183"/>
      <c r="K408" s="184" t="s">
        <v>1042</v>
      </c>
      <c r="L408" s="123"/>
      <c r="M408" s="16"/>
      <c r="N408" s="519"/>
      <c r="O408" s="520"/>
      <c r="P408" s="16"/>
      <c r="Q408" s="521"/>
      <c r="R408" s="521"/>
      <c r="S408" s="16"/>
      <c r="T408" s="183"/>
      <c r="U408" s="130"/>
      <c r="V408" s="130"/>
      <c r="W408" s="130"/>
      <c r="X408" s="130"/>
      <c r="Y408" s="130"/>
      <c r="Z408" s="130"/>
      <c r="AA408" s="130"/>
      <c r="AB408" s="130"/>
      <c r="AC408" s="130"/>
      <c r="AD408" s="130"/>
      <c r="AE408" s="130"/>
      <c r="AF408" s="130"/>
      <c r="AG408" s="130"/>
      <c r="AH408" s="185"/>
      <c r="AI408" s="185"/>
      <c r="AJ408" s="185"/>
      <c r="AK408" s="185"/>
      <c r="AL408" s="185"/>
      <c r="AM408" s="185"/>
      <c r="AN408" s="185"/>
      <c r="AO408" s="185"/>
      <c r="AP408" s="185"/>
      <c r="AQ408" s="185"/>
      <c r="AR408" s="185"/>
    </row>
    <row r="409" spans="1:44" s="271" customFormat="1" ht="12.75" customHeight="1" x14ac:dyDescent="0.25">
      <c r="A409" s="183"/>
      <c r="B409" s="183"/>
      <c r="C409" s="183"/>
      <c r="D409" s="183"/>
      <c r="E409" s="183"/>
      <c r="F409" s="183"/>
      <c r="G409" s="183"/>
      <c r="H409" s="183"/>
      <c r="I409" s="183"/>
      <c r="J409" s="183"/>
      <c r="K409" s="184" t="s">
        <v>1051</v>
      </c>
      <c r="L409" s="123"/>
      <c r="M409" s="16"/>
      <c r="N409" s="519"/>
      <c r="O409" s="520"/>
      <c r="P409" s="16"/>
      <c r="Q409" s="521"/>
      <c r="R409" s="521"/>
      <c r="S409" s="16"/>
      <c r="T409" s="183"/>
      <c r="U409" s="130"/>
      <c r="V409" s="130"/>
      <c r="W409" s="130"/>
      <c r="X409" s="130"/>
      <c r="Y409" s="130"/>
      <c r="Z409" s="130"/>
      <c r="AA409" s="130"/>
      <c r="AB409" s="130"/>
      <c r="AC409" s="130"/>
      <c r="AD409" s="130"/>
      <c r="AE409" s="130"/>
      <c r="AF409" s="130"/>
      <c r="AG409" s="130"/>
      <c r="AH409" s="185"/>
      <c r="AI409" s="185"/>
      <c r="AJ409" s="185"/>
      <c r="AK409" s="185"/>
      <c r="AL409" s="185"/>
      <c r="AM409" s="185"/>
      <c r="AN409" s="185"/>
      <c r="AO409" s="185"/>
      <c r="AP409" s="185"/>
      <c r="AQ409" s="185"/>
      <c r="AR409" s="185"/>
    </row>
    <row r="410" spans="1:44" s="271" customFormat="1" ht="12.75" customHeight="1" x14ac:dyDescent="0.3">
      <c r="A410" s="183"/>
      <c r="B410" s="123"/>
      <c r="C410" s="123"/>
      <c r="D410" s="123"/>
      <c r="E410" s="123"/>
      <c r="F410" s="123"/>
      <c r="G410" s="123"/>
      <c r="H410" s="123"/>
      <c r="I410" s="183"/>
      <c r="J410" s="184"/>
      <c r="K410" s="184" t="s">
        <v>880</v>
      </c>
      <c r="L410" s="184"/>
      <c r="M410" s="16"/>
      <c r="N410" s="189"/>
      <c r="O410" s="123"/>
      <c r="P410" s="16"/>
      <c r="Q410" s="189"/>
      <c r="R410" s="123"/>
      <c r="S410" s="16"/>
      <c r="T410" s="183"/>
      <c r="U410" s="186"/>
      <c r="V410" s="186"/>
      <c r="W410" s="186"/>
      <c r="X410" s="186"/>
      <c r="Y410" s="198"/>
      <c r="Z410" s="198"/>
      <c r="AA410" s="198"/>
      <c r="AB410" s="198"/>
      <c r="AC410" s="198"/>
      <c r="AD410" s="25"/>
      <c r="AE410" s="199"/>
      <c r="AF410" s="199"/>
      <c r="AG410" s="199"/>
      <c r="AH410" s="185"/>
      <c r="AI410" s="185"/>
      <c r="AJ410" s="185"/>
      <c r="AK410" s="185"/>
      <c r="AL410" s="185"/>
      <c r="AM410" s="185"/>
      <c r="AN410" s="185"/>
      <c r="AO410" s="185"/>
      <c r="AP410" s="185"/>
      <c r="AQ410" s="185"/>
      <c r="AR410" s="185"/>
    </row>
    <row r="411" spans="1:44" s="271" customFormat="1" ht="12.75" customHeight="1" x14ac:dyDescent="0.25">
      <c r="A411" s="183"/>
      <c r="B411" s="123"/>
      <c r="C411" s="123"/>
      <c r="D411" s="123"/>
      <c r="E411" s="123"/>
      <c r="F411" s="123"/>
      <c r="G411" s="123"/>
      <c r="H411" s="123"/>
      <c r="I411" s="123"/>
      <c r="J411" s="123"/>
      <c r="K411" s="184" t="s">
        <v>327</v>
      </c>
      <c r="L411" s="184"/>
      <c r="M411" s="16"/>
      <c r="N411" s="519"/>
      <c r="O411" s="520"/>
      <c r="P411" s="16"/>
      <c r="Q411" s="519"/>
      <c r="R411" s="520"/>
      <c r="S411" s="16"/>
      <c r="T411" s="183"/>
      <c r="U411" s="130" t="s">
        <v>170</v>
      </c>
      <c r="V411" s="185"/>
      <c r="W411" s="185"/>
      <c r="X411" s="686"/>
      <c r="Y411" s="687"/>
      <c r="Z411" s="687"/>
      <c r="AA411" s="687"/>
      <c r="AB411" s="687"/>
      <c r="AC411" s="687"/>
      <c r="AD411" s="687"/>
      <c r="AE411" s="687"/>
      <c r="AF411" s="688"/>
      <c r="AG411" s="185"/>
      <c r="AH411" s="185"/>
      <c r="AI411" s="185"/>
      <c r="AJ411" s="185"/>
      <c r="AK411" s="185"/>
      <c r="AL411" s="185"/>
      <c r="AM411" s="185"/>
      <c r="AN411" s="185"/>
      <c r="AO411" s="185"/>
      <c r="AP411" s="185"/>
      <c r="AQ411" s="185"/>
      <c r="AR411" s="185"/>
    </row>
    <row r="412" spans="1:44" s="271" customFormat="1" ht="12.9" customHeight="1" x14ac:dyDescent="0.25">
      <c r="A412" s="25"/>
      <c r="B412" s="130"/>
      <c r="C412" s="130"/>
      <c r="D412" s="130"/>
      <c r="E412" s="130"/>
      <c r="F412" s="130"/>
      <c r="G412" s="130"/>
      <c r="H412" s="130"/>
      <c r="I412" s="130"/>
      <c r="J412" s="130"/>
      <c r="K412" s="193"/>
      <c r="L412" s="193"/>
      <c r="M412" s="185"/>
      <c r="N412" s="200"/>
      <c r="O412" s="130"/>
      <c r="P412" s="185"/>
      <c r="Q412" s="200"/>
      <c r="R412" s="130"/>
      <c r="S412" s="185"/>
      <c r="T412" s="185"/>
      <c r="U412" s="130"/>
      <c r="V412" s="185"/>
      <c r="W412" s="185"/>
      <c r="X412" s="201"/>
      <c r="Y412" s="201"/>
      <c r="Z412" s="201"/>
      <c r="AA412" s="201"/>
      <c r="AB412" s="201"/>
      <c r="AC412" s="201"/>
      <c r="AD412" s="201"/>
      <c r="AE412" s="201"/>
      <c r="AF412" s="201"/>
      <c r="AG412" s="185"/>
      <c r="AH412" s="185"/>
      <c r="AI412" s="185"/>
      <c r="AJ412" s="185"/>
      <c r="AK412" s="185"/>
      <c r="AL412" s="185"/>
      <c r="AM412" s="185"/>
      <c r="AN412" s="185"/>
      <c r="AO412" s="185"/>
      <c r="AP412" s="185"/>
      <c r="AQ412" s="185"/>
      <c r="AR412" s="185"/>
    </row>
    <row r="413" spans="1:44" s="1" customFormat="1" ht="12.75" customHeight="1" x14ac:dyDescent="0.25">
      <c r="A413" s="25"/>
      <c r="B413" s="168" t="s">
        <v>985</v>
      </c>
      <c r="C413" s="25"/>
      <c r="D413" s="168"/>
      <c r="E413" s="168"/>
      <c r="F413" s="168"/>
      <c r="G413" s="202"/>
      <c r="H413" s="168"/>
      <c r="I413" s="202"/>
      <c r="J413" s="202"/>
      <c r="K413" s="202"/>
      <c r="L413" s="133"/>
      <c r="M413" s="25"/>
      <c r="N413" s="25"/>
      <c r="O413" s="133"/>
      <c r="P413" s="25"/>
      <c r="Q413" s="25"/>
      <c r="R413" s="133"/>
      <c r="S413" s="25"/>
      <c r="T413" s="25"/>
      <c r="U413" s="25"/>
      <c r="V413" s="25"/>
      <c r="W413" s="25"/>
      <c r="X413" s="678" t="s">
        <v>397</v>
      </c>
      <c r="Y413" s="678"/>
      <c r="Z413" s="678"/>
      <c r="AA413" s="678"/>
      <c r="AB413" s="678"/>
      <c r="AC413" s="678"/>
      <c r="AD413" s="201"/>
      <c r="AE413" s="201"/>
      <c r="AF413" s="25"/>
      <c r="AG413" s="25"/>
      <c r="AH413" s="25"/>
      <c r="AI413" s="25"/>
      <c r="AJ413" s="25"/>
      <c r="AK413" s="25"/>
      <c r="AL413" s="25"/>
      <c r="AM413" s="25"/>
      <c r="AN413" s="25"/>
      <c r="AO413" s="25"/>
      <c r="AP413" s="25"/>
      <c r="AQ413" s="25"/>
      <c r="AR413" s="25"/>
    </row>
    <row r="414" spans="1:44" s="271" customFormat="1" ht="12.9" customHeight="1" x14ac:dyDescent="0.25">
      <c r="A414" s="25"/>
      <c r="B414" s="130"/>
      <c r="C414" s="130"/>
      <c r="D414" s="130"/>
      <c r="E414" s="130"/>
      <c r="F414" s="130"/>
      <c r="G414" s="130"/>
      <c r="H414" s="130"/>
      <c r="I414" s="130"/>
      <c r="J414" s="130"/>
      <c r="K414" s="193"/>
      <c r="L414" s="193"/>
      <c r="M414" s="185"/>
      <c r="N414" s="200"/>
      <c r="O414" s="130"/>
      <c r="P414" s="185"/>
      <c r="Q414" s="200"/>
      <c r="R414" s="130"/>
      <c r="S414" s="185"/>
      <c r="T414" s="185"/>
      <c r="U414" s="130"/>
      <c r="V414" s="185"/>
      <c r="W414" s="185"/>
      <c r="X414" s="201"/>
      <c r="Y414" s="201"/>
      <c r="Z414" s="201"/>
      <c r="AA414" s="201"/>
      <c r="AB414" s="201"/>
      <c r="AC414" s="201"/>
      <c r="AD414" s="201"/>
      <c r="AE414" s="201"/>
      <c r="AF414" s="201"/>
      <c r="AG414" s="185"/>
      <c r="AH414" s="185"/>
      <c r="AI414" s="185"/>
      <c r="AJ414" s="185"/>
      <c r="AK414" s="185"/>
      <c r="AL414" s="185"/>
      <c r="AM414" s="185"/>
      <c r="AN414" s="185"/>
      <c r="AO414" s="185"/>
      <c r="AP414" s="185"/>
      <c r="AQ414" s="185"/>
      <c r="AR414" s="185"/>
    </row>
    <row r="415" spans="1:44" s="1" customFormat="1" ht="13" x14ac:dyDescent="0.3">
      <c r="A415" s="25"/>
      <c r="B415" s="23" t="s">
        <v>570</v>
      </c>
      <c r="C415" s="23"/>
      <c r="D415" s="133"/>
      <c r="E415" s="23"/>
      <c r="F415" s="133"/>
      <c r="G415" s="133"/>
      <c r="H415" s="25"/>
      <c r="I415" s="25"/>
      <c r="J415" s="25"/>
      <c r="K415" s="25"/>
      <c r="L415" s="25"/>
      <c r="M415" s="25"/>
      <c r="N415" s="25"/>
      <c r="O415" s="25"/>
      <c r="P415" s="25"/>
      <c r="Q415" s="25"/>
      <c r="R415" s="23"/>
      <c r="S415" s="23"/>
      <c r="T415" s="133"/>
      <c r="U415" s="23"/>
      <c r="V415" s="133"/>
      <c r="W415" s="133"/>
      <c r="X415" s="25"/>
      <c r="Y415" s="25"/>
      <c r="Z415" s="25"/>
      <c r="AA415" s="25"/>
      <c r="AB415" s="25"/>
      <c r="AC415" s="25"/>
      <c r="AD415" s="25"/>
      <c r="AE415" s="25"/>
      <c r="AF415" s="25"/>
      <c r="AG415" s="25"/>
      <c r="AH415" s="25"/>
      <c r="AI415" s="25"/>
      <c r="AJ415" s="25"/>
      <c r="AK415" s="25"/>
      <c r="AL415" s="25"/>
      <c r="AM415" s="25"/>
      <c r="AN415" s="25"/>
      <c r="AO415" s="25"/>
      <c r="AP415" s="25"/>
      <c r="AQ415" s="25"/>
      <c r="AR415" s="25"/>
    </row>
    <row r="416" spans="1:44" s="1" customFormat="1" x14ac:dyDescent="0.25">
      <c r="A416" s="25"/>
      <c r="B416" s="23"/>
      <c r="C416" s="23"/>
      <c r="D416" s="23"/>
      <c r="E416" s="23"/>
      <c r="F416" s="23" t="s">
        <v>851</v>
      </c>
      <c r="G416" s="133"/>
      <c r="H416" s="25"/>
      <c r="I416" s="25"/>
      <c r="J416" s="25"/>
      <c r="K416" s="25"/>
      <c r="L416" s="25"/>
      <c r="M416" s="25"/>
      <c r="N416" s="25"/>
      <c r="O416" s="25"/>
      <c r="P416" s="25"/>
      <c r="Q416" s="25"/>
      <c r="R416" s="23"/>
      <c r="S416" s="23"/>
      <c r="T416" s="133"/>
      <c r="U416" s="23"/>
      <c r="V416" s="133"/>
      <c r="W416" s="133"/>
      <c r="X416" s="25"/>
      <c r="Y416" s="25"/>
      <c r="Z416" s="25"/>
      <c r="AA416" s="25"/>
      <c r="AB416" s="25"/>
      <c r="AC416" s="25"/>
      <c r="AD416" s="25"/>
      <c r="AE416" s="25"/>
      <c r="AF416" s="25"/>
      <c r="AG416" s="25"/>
      <c r="AH416" s="25"/>
      <c r="AI416" s="25"/>
      <c r="AJ416" s="25"/>
      <c r="AK416" s="25"/>
      <c r="AL416" s="25"/>
      <c r="AM416" s="25"/>
      <c r="AN416" s="25"/>
      <c r="AO416" s="25"/>
      <c r="AP416" s="25"/>
      <c r="AQ416" s="25"/>
      <c r="AR416" s="25"/>
    </row>
    <row r="417" spans="1:44" s="271" customFormat="1" ht="12.9" customHeight="1" x14ac:dyDescent="0.25">
      <c r="A417" s="185"/>
      <c r="B417" s="130"/>
      <c r="C417" s="130"/>
      <c r="D417" s="130"/>
      <c r="E417" s="130"/>
      <c r="F417" s="130"/>
      <c r="G417" s="130"/>
      <c r="H417" s="130"/>
      <c r="I417" s="130"/>
      <c r="J417" s="130"/>
      <c r="K417" s="193"/>
      <c r="L417" s="193"/>
      <c r="M417" s="185"/>
      <c r="N417" s="200"/>
      <c r="O417" s="130"/>
      <c r="P417" s="185"/>
      <c r="Q417" s="200"/>
      <c r="R417" s="130"/>
      <c r="S417" s="185"/>
      <c r="T417" s="185"/>
      <c r="U417" s="130"/>
      <c r="V417" s="185"/>
      <c r="W417" s="185"/>
      <c r="X417" s="201"/>
      <c r="Y417" s="201"/>
      <c r="Z417" s="201"/>
      <c r="AA417" s="201"/>
      <c r="AB417" s="201"/>
      <c r="AC417" s="201"/>
      <c r="AD417" s="201"/>
      <c r="AE417" s="201"/>
      <c r="AF417" s="201"/>
      <c r="AG417" s="185"/>
      <c r="AH417" s="185"/>
      <c r="AI417" s="185"/>
      <c r="AJ417" s="185"/>
      <c r="AK417" s="185"/>
      <c r="AL417" s="185"/>
      <c r="AM417" s="185"/>
      <c r="AN417" s="185"/>
      <c r="AO417" s="185"/>
      <c r="AP417" s="185"/>
      <c r="AQ417" s="185"/>
      <c r="AR417" s="185"/>
    </row>
    <row r="418" spans="1:44" s="1" customFormat="1" ht="12.75" customHeight="1" x14ac:dyDescent="0.3">
      <c r="A418" s="134" t="s">
        <v>171</v>
      </c>
      <c r="B418" s="134"/>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5"/>
      <c r="AN418" s="135"/>
      <c r="AO418" s="135"/>
      <c r="AP418" s="135"/>
      <c r="AQ418" s="135"/>
      <c r="AR418" s="25"/>
    </row>
    <row r="419" spans="1:44" s="1" customFormat="1" ht="12.75" customHeight="1" x14ac:dyDescent="0.35">
      <c r="A419" s="25"/>
      <c r="B419" s="239"/>
      <c r="C419" s="240"/>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8"/>
      <c r="Z419" s="238"/>
      <c r="AA419" s="238"/>
      <c r="AB419" s="238"/>
      <c r="AC419" s="238"/>
      <c r="AD419" s="238"/>
      <c r="AE419" s="238"/>
      <c r="AF419" s="238"/>
      <c r="AG419" s="120"/>
      <c r="AH419" s="25"/>
      <c r="AI419" s="25"/>
      <c r="AJ419" s="25"/>
      <c r="AK419" s="25"/>
      <c r="AL419" s="25"/>
      <c r="AM419" s="25"/>
      <c r="AN419" s="25"/>
      <c r="AO419" s="25"/>
      <c r="AP419" s="25"/>
      <c r="AQ419" s="25"/>
      <c r="AR419" s="25"/>
    </row>
    <row r="420" spans="1:44" s="1" customFormat="1" ht="12.75" customHeight="1" x14ac:dyDescent="0.3">
      <c r="A420" s="25"/>
      <c r="B420" s="241" t="s">
        <v>172</v>
      </c>
      <c r="C420" s="167"/>
      <c r="D420" s="167"/>
      <c r="E420" s="167"/>
      <c r="F420" s="167"/>
      <c r="G420" s="167"/>
      <c r="H420" s="167"/>
      <c r="I420" s="231"/>
      <c r="J420" s="231"/>
      <c r="K420" s="231"/>
      <c r="L420" s="231"/>
      <c r="M420" s="231"/>
      <c r="N420" s="231"/>
      <c r="O420" s="231"/>
      <c r="P420" s="231"/>
      <c r="Q420" s="231"/>
      <c r="R420" s="231"/>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row>
    <row r="421" spans="1:44" s="1" customFormat="1" ht="12.75" customHeight="1" x14ac:dyDescent="0.35">
      <c r="A421" s="238"/>
      <c r="B421" s="241"/>
      <c r="C421" s="167"/>
      <c r="D421" s="167"/>
      <c r="E421" s="167"/>
      <c r="F421" s="167"/>
      <c r="G421" s="167"/>
      <c r="H421" s="167"/>
      <c r="I421" s="231"/>
      <c r="J421" s="231"/>
      <c r="K421" s="231"/>
      <c r="L421" s="231"/>
      <c r="M421" s="231"/>
      <c r="N421" s="231"/>
      <c r="O421" s="231"/>
      <c r="P421" s="231"/>
      <c r="Q421" s="231"/>
      <c r="R421" s="231"/>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row>
    <row r="422" spans="1:44" s="1" customFormat="1" ht="12.75" customHeight="1" x14ac:dyDescent="0.35">
      <c r="A422" s="238"/>
      <c r="B422" s="23" t="s">
        <v>986</v>
      </c>
      <c r="C422" s="23"/>
      <c r="D422" s="23"/>
      <c r="E422" s="23"/>
      <c r="F422" s="23"/>
      <c r="G422" s="23"/>
      <c r="H422" s="23"/>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row>
    <row r="423" spans="1:44" s="1" customFormat="1" ht="12.75" customHeight="1" x14ac:dyDescent="0.25">
      <c r="A423" s="25"/>
      <c r="B423" s="23" t="s">
        <v>597</v>
      </c>
      <c r="C423" s="23"/>
      <c r="D423" s="23"/>
      <c r="E423" s="23"/>
      <c r="F423" s="23"/>
      <c r="G423" s="23"/>
      <c r="H423" s="23"/>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row>
    <row r="424" spans="1:44" s="1" customFormat="1" ht="12.75" customHeight="1" x14ac:dyDescent="0.25">
      <c r="A424" s="25"/>
      <c r="B424" s="23" t="s">
        <v>987</v>
      </c>
      <c r="C424" s="23"/>
      <c r="D424" s="23"/>
      <c r="E424" s="23"/>
      <c r="F424" s="23"/>
      <c r="G424" s="23"/>
      <c r="H424" s="23"/>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row>
    <row r="425" spans="1:44" s="1" customFormat="1" ht="12.75" customHeight="1" x14ac:dyDescent="0.25">
      <c r="A425" s="25"/>
      <c r="B425" s="23" t="s">
        <v>995</v>
      </c>
      <c r="C425" s="23"/>
      <c r="D425" s="23"/>
      <c r="E425" s="23"/>
      <c r="F425" s="23"/>
      <c r="G425" s="23"/>
      <c r="H425" s="23"/>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row>
    <row r="426" spans="1:44" s="1" customFormat="1" ht="12.75" customHeight="1" x14ac:dyDescent="0.3">
      <c r="A426" s="25"/>
      <c r="B426" s="25" t="s">
        <v>841</v>
      </c>
      <c r="C426" s="23"/>
      <c r="D426" s="23"/>
      <c r="E426" s="23"/>
      <c r="F426" s="23"/>
      <c r="G426" s="23"/>
      <c r="H426" s="23"/>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row>
    <row r="427" spans="1:44" s="1" customFormat="1" ht="12.75" customHeight="1" x14ac:dyDescent="0.3">
      <c r="A427" s="25"/>
      <c r="B427" s="23" t="s">
        <v>544</v>
      </c>
      <c r="C427" s="23"/>
      <c r="D427" s="23"/>
      <c r="E427" s="23"/>
      <c r="F427" s="23"/>
      <c r="G427" s="23"/>
      <c r="H427" s="23"/>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row>
    <row r="428" spans="1:44" s="1" customFormat="1" ht="12.75" customHeight="1" x14ac:dyDescent="0.3">
      <c r="A428" s="25"/>
      <c r="B428" s="23" t="s">
        <v>1054</v>
      </c>
      <c r="C428" s="23"/>
      <c r="D428" s="23"/>
      <c r="E428" s="23"/>
      <c r="F428" s="23"/>
      <c r="G428" s="23"/>
      <c r="H428" s="23"/>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row>
    <row r="429" spans="1:44" s="1" customFormat="1" ht="12.75" customHeight="1" x14ac:dyDescent="0.3">
      <c r="A429" s="25"/>
      <c r="B429" s="23" t="s">
        <v>563</v>
      </c>
      <c r="C429" s="23"/>
      <c r="D429" s="23"/>
      <c r="E429" s="23"/>
      <c r="F429" s="23"/>
      <c r="G429" s="23"/>
      <c r="H429" s="23"/>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row>
    <row r="430" spans="1:44" s="1" customFormat="1" ht="12.75" customHeight="1" x14ac:dyDescent="0.3">
      <c r="A430" s="25"/>
      <c r="B430" s="137" t="s">
        <v>547</v>
      </c>
      <c r="C430" s="23"/>
      <c r="D430" s="23"/>
      <c r="E430" s="23"/>
      <c r="F430" s="23"/>
      <c r="G430" s="23"/>
      <c r="H430" s="23"/>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row>
    <row r="431" spans="1:44" s="1" customFormat="1" ht="12.75" customHeight="1" x14ac:dyDescent="0.3">
      <c r="A431" s="25"/>
      <c r="B431" s="23" t="s">
        <v>899</v>
      </c>
      <c r="C431" s="23"/>
      <c r="D431" s="23"/>
      <c r="E431" s="23"/>
      <c r="F431" s="23"/>
      <c r="G431" s="23"/>
      <c r="H431" s="23"/>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row>
    <row r="432" spans="1:44" s="1" customFormat="1" ht="12.75" customHeight="1" x14ac:dyDescent="0.25">
      <c r="A432" s="25"/>
      <c r="B432" s="23"/>
      <c r="C432" s="23" t="s">
        <v>900</v>
      </c>
      <c r="D432" s="23"/>
      <c r="E432" s="23"/>
      <c r="F432" s="23"/>
      <c r="G432" s="23"/>
      <c r="H432" s="23"/>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row>
    <row r="433" spans="1:44" s="1" customFormat="1" ht="12.75" customHeight="1" x14ac:dyDescent="0.3">
      <c r="A433" s="25"/>
      <c r="B433" s="23" t="s">
        <v>901</v>
      </c>
      <c r="C433" s="23"/>
      <c r="D433" s="23"/>
      <c r="E433" s="23"/>
      <c r="F433" s="23"/>
      <c r="G433" s="23"/>
      <c r="H433" s="23"/>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row>
    <row r="434" spans="1:44" s="1" customFormat="1" ht="12.75" customHeight="1" x14ac:dyDescent="0.3">
      <c r="A434" s="25"/>
      <c r="B434" s="23" t="s">
        <v>921</v>
      </c>
      <c r="C434" s="23"/>
      <c r="D434" s="23"/>
      <c r="E434" s="23"/>
      <c r="F434" s="23"/>
      <c r="G434" s="23"/>
      <c r="H434" s="23"/>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row>
    <row r="435" spans="1:44" s="1" customFormat="1" ht="12.75" customHeight="1" x14ac:dyDescent="0.3">
      <c r="A435" s="25"/>
      <c r="B435" s="23" t="s">
        <v>1053</v>
      </c>
      <c r="C435" s="23"/>
      <c r="D435" s="23"/>
      <c r="E435" s="23"/>
      <c r="F435" s="23"/>
      <c r="G435" s="23"/>
      <c r="H435" s="23"/>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row>
    <row r="436" spans="1:44" s="1" customFormat="1" ht="12.75" customHeight="1" x14ac:dyDescent="0.3">
      <c r="A436" s="25"/>
      <c r="B436" s="25" t="s">
        <v>545</v>
      </c>
      <c r="C436" s="23"/>
      <c r="D436" s="23"/>
      <c r="E436" s="23"/>
      <c r="F436" s="23"/>
      <c r="G436" s="23"/>
      <c r="H436" s="23"/>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row>
    <row r="437" spans="1:44" s="1" customFormat="1" ht="12.75" customHeight="1" x14ac:dyDescent="0.3">
      <c r="A437" s="25"/>
      <c r="B437" s="137" t="s">
        <v>323</v>
      </c>
      <c r="C437" s="23"/>
      <c r="D437" s="23"/>
      <c r="E437" s="23"/>
      <c r="F437" s="23"/>
      <c r="G437" s="23"/>
      <c r="H437" s="23"/>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39"/>
      <c r="AI437" s="239"/>
      <c r="AJ437" s="239"/>
      <c r="AK437" s="239"/>
      <c r="AL437" s="239"/>
      <c r="AM437" s="239"/>
      <c r="AN437" s="239"/>
      <c r="AO437" s="239"/>
      <c r="AP437" s="239"/>
      <c r="AQ437" s="239"/>
      <c r="AR437" s="25"/>
    </row>
    <row r="438" spans="1:44" ht="15.5" x14ac:dyDescent="0.25">
      <c r="A438" s="25"/>
      <c r="B438" s="242" t="s">
        <v>38</v>
      </c>
      <c r="C438" s="170"/>
      <c r="D438" s="170"/>
      <c r="E438" s="170"/>
      <c r="F438" s="170"/>
      <c r="G438" s="170"/>
      <c r="H438" s="170"/>
      <c r="I438" s="243"/>
      <c r="J438" s="243"/>
      <c r="K438" s="243"/>
      <c r="L438" s="243"/>
      <c r="M438" s="243"/>
      <c r="N438" s="243"/>
      <c r="O438" s="25"/>
      <c r="P438" s="25"/>
      <c r="Q438" s="25"/>
      <c r="R438" s="25"/>
      <c r="S438" s="25"/>
      <c r="T438" s="25"/>
      <c r="U438" s="25"/>
      <c r="V438" s="25"/>
      <c r="W438" s="25"/>
      <c r="X438" s="25"/>
      <c r="Y438" s="25"/>
      <c r="Z438" s="25"/>
      <c r="AA438" s="25"/>
      <c r="AB438" s="25"/>
      <c r="AC438" s="25"/>
      <c r="AD438" s="25"/>
      <c r="AE438" s="25"/>
      <c r="AF438" s="25"/>
      <c r="AG438" s="25"/>
      <c r="AH438" s="244"/>
      <c r="AI438" s="244"/>
      <c r="AJ438" s="244"/>
      <c r="AK438" s="244"/>
      <c r="AL438" s="244"/>
      <c r="AM438" s="244"/>
      <c r="AN438" s="244"/>
      <c r="AO438" s="244"/>
      <c r="AP438" s="244"/>
      <c r="AQ438" s="244"/>
      <c r="AR438" s="21"/>
    </row>
    <row r="439" spans="1:44" ht="15.5" x14ac:dyDescent="0.25">
      <c r="A439" s="25"/>
      <c r="B439" s="694"/>
      <c r="C439" s="695"/>
      <c r="D439" s="695"/>
      <c r="E439" s="695"/>
      <c r="F439" s="695"/>
      <c r="G439" s="695"/>
      <c r="H439" s="695"/>
      <c r="I439" s="695"/>
      <c r="J439" s="695"/>
      <c r="K439" s="695"/>
      <c r="L439" s="695"/>
      <c r="M439" s="695"/>
      <c r="N439" s="695"/>
      <c r="O439" s="695"/>
      <c r="P439" s="695"/>
      <c r="Q439" s="695"/>
      <c r="R439" s="695"/>
      <c r="S439" s="695"/>
      <c r="T439" s="695"/>
      <c r="U439" s="695"/>
      <c r="V439" s="695"/>
      <c r="W439" s="695"/>
      <c r="X439" s="695"/>
      <c r="Y439" s="695"/>
      <c r="Z439" s="695"/>
      <c r="AA439" s="695"/>
      <c r="AB439" s="695"/>
      <c r="AC439" s="695"/>
      <c r="AD439" s="695"/>
      <c r="AE439" s="695"/>
      <c r="AF439" s="696"/>
      <c r="AG439" s="25"/>
      <c r="AH439" s="244"/>
      <c r="AI439" s="244"/>
      <c r="AJ439" s="244"/>
      <c r="AK439" s="244"/>
      <c r="AL439" s="244"/>
      <c r="AM439" s="244"/>
      <c r="AN439" s="244"/>
      <c r="AO439" s="244"/>
      <c r="AP439" s="244"/>
      <c r="AQ439" s="244"/>
      <c r="AR439" s="21"/>
    </row>
    <row r="440" spans="1:44" ht="15.5" x14ac:dyDescent="0.25">
      <c r="A440" s="25"/>
      <c r="B440" s="697"/>
      <c r="C440" s="698"/>
      <c r="D440" s="698"/>
      <c r="E440" s="698"/>
      <c r="F440" s="698"/>
      <c r="G440" s="698"/>
      <c r="H440" s="698"/>
      <c r="I440" s="698"/>
      <c r="J440" s="698"/>
      <c r="K440" s="698"/>
      <c r="L440" s="698"/>
      <c r="M440" s="698"/>
      <c r="N440" s="698"/>
      <c r="O440" s="698"/>
      <c r="P440" s="698"/>
      <c r="Q440" s="698"/>
      <c r="R440" s="698"/>
      <c r="S440" s="698"/>
      <c r="T440" s="698"/>
      <c r="U440" s="698"/>
      <c r="V440" s="698"/>
      <c r="W440" s="698"/>
      <c r="X440" s="698"/>
      <c r="Y440" s="698"/>
      <c r="Z440" s="698"/>
      <c r="AA440" s="698"/>
      <c r="AB440" s="698"/>
      <c r="AC440" s="698"/>
      <c r="AD440" s="698"/>
      <c r="AE440" s="698"/>
      <c r="AF440" s="699"/>
      <c r="AG440" s="25"/>
      <c r="AH440" s="244"/>
      <c r="AI440" s="244"/>
      <c r="AJ440" s="244"/>
      <c r="AK440" s="244"/>
      <c r="AL440" s="244"/>
      <c r="AM440" s="244"/>
      <c r="AN440" s="244"/>
      <c r="AO440" s="244"/>
      <c r="AP440" s="244"/>
      <c r="AQ440" s="244"/>
      <c r="AR440" s="21"/>
    </row>
    <row r="441" spans="1:44" ht="15.5" x14ac:dyDescent="0.25">
      <c r="A441" s="25"/>
      <c r="B441" s="697"/>
      <c r="C441" s="698"/>
      <c r="D441" s="698"/>
      <c r="E441" s="698"/>
      <c r="F441" s="698"/>
      <c r="G441" s="698"/>
      <c r="H441" s="698"/>
      <c r="I441" s="698"/>
      <c r="J441" s="698"/>
      <c r="K441" s="698"/>
      <c r="L441" s="698"/>
      <c r="M441" s="698"/>
      <c r="N441" s="698"/>
      <c r="O441" s="698"/>
      <c r="P441" s="698"/>
      <c r="Q441" s="698"/>
      <c r="R441" s="698"/>
      <c r="S441" s="698"/>
      <c r="T441" s="698"/>
      <c r="U441" s="698"/>
      <c r="V441" s="698"/>
      <c r="W441" s="698"/>
      <c r="X441" s="698"/>
      <c r="Y441" s="698"/>
      <c r="Z441" s="698"/>
      <c r="AA441" s="698"/>
      <c r="AB441" s="698"/>
      <c r="AC441" s="698"/>
      <c r="AD441" s="698"/>
      <c r="AE441" s="698"/>
      <c r="AF441" s="699"/>
      <c r="AG441" s="25"/>
      <c r="AH441" s="244"/>
      <c r="AI441" s="244"/>
      <c r="AJ441" s="244"/>
      <c r="AK441" s="244"/>
      <c r="AL441" s="244"/>
      <c r="AM441" s="244"/>
      <c r="AN441" s="244"/>
      <c r="AO441" s="244"/>
      <c r="AP441" s="244"/>
      <c r="AQ441" s="244"/>
      <c r="AR441" s="21"/>
    </row>
    <row r="442" spans="1:44" ht="15.5" x14ac:dyDescent="0.25">
      <c r="A442" s="25"/>
      <c r="B442" s="697"/>
      <c r="C442" s="698"/>
      <c r="D442" s="698"/>
      <c r="E442" s="698"/>
      <c r="F442" s="698"/>
      <c r="G442" s="698"/>
      <c r="H442" s="698"/>
      <c r="I442" s="698"/>
      <c r="J442" s="698"/>
      <c r="K442" s="698"/>
      <c r="L442" s="698"/>
      <c r="M442" s="698"/>
      <c r="N442" s="698"/>
      <c r="O442" s="698"/>
      <c r="P442" s="698"/>
      <c r="Q442" s="698"/>
      <c r="R442" s="698"/>
      <c r="S442" s="698"/>
      <c r="T442" s="698"/>
      <c r="U442" s="698"/>
      <c r="V442" s="698"/>
      <c r="W442" s="698"/>
      <c r="X442" s="698"/>
      <c r="Y442" s="698"/>
      <c r="Z442" s="698"/>
      <c r="AA442" s="698"/>
      <c r="AB442" s="698"/>
      <c r="AC442" s="698"/>
      <c r="AD442" s="698"/>
      <c r="AE442" s="698"/>
      <c r="AF442" s="699"/>
      <c r="AG442" s="25"/>
      <c r="AH442" s="244"/>
      <c r="AI442" s="244"/>
      <c r="AJ442" s="244"/>
      <c r="AK442" s="244"/>
      <c r="AL442" s="244"/>
      <c r="AM442" s="244"/>
      <c r="AN442" s="244"/>
      <c r="AO442" s="244"/>
      <c r="AP442" s="244"/>
      <c r="AQ442" s="244"/>
      <c r="AR442" s="21"/>
    </row>
    <row r="443" spans="1:44" ht="15.5" x14ac:dyDescent="0.25">
      <c r="A443" s="25"/>
      <c r="B443" s="697"/>
      <c r="C443" s="698"/>
      <c r="D443" s="698"/>
      <c r="E443" s="698"/>
      <c r="F443" s="698"/>
      <c r="G443" s="698"/>
      <c r="H443" s="698"/>
      <c r="I443" s="698"/>
      <c r="J443" s="698"/>
      <c r="K443" s="698"/>
      <c r="L443" s="698"/>
      <c r="M443" s="698"/>
      <c r="N443" s="698"/>
      <c r="O443" s="698"/>
      <c r="P443" s="698"/>
      <c r="Q443" s="698"/>
      <c r="R443" s="698"/>
      <c r="S443" s="698"/>
      <c r="T443" s="698"/>
      <c r="U443" s="698"/>
      <c r="V443" s="698"/>
      <c r="W443" s="698"/>
      <c r="X443" s="698"/>
      <c r="Y443" s="698"/>
      <c r="Z443" s="698"/>
      <c r="AA443" s="698"/>
      <c r="AB443" s="698"/>
      <c r="AC443" s="698"/>
      <c r="AD443" s="698"/>
      <c r="AE443" s="698"/>
      <c r="AF443" s="699"/>
      <c r="AG443" s="25"/>
      <c r="AH443" s="244"/>
      <c r="AI443" s="244"/>
      <c r="AJ443" s="244"/>
      <c r="AK443" s="244"/>
      <c r="AL443" s="244"/>
      <c r="AM443" s="244"/>
      <c r="AN443" s="244"/>
      <c r="AO443" s="244"/>
      <c r="AP443" s="244"/>
      <c r="AQ443" s="244"/>
      <c r="AR443" s="21"/>
    </row>
    <row r="444" spans="1:44" ht="15.5" x14ac:dyDescent="0.25">
      <c r="A444" s="25"/>
      <c r="B444" s="697"/>
      <c r="C444" s="698"/>
      <c r="D444" s="698"/>
      <c r="E444" s="698"/>
      <c r="F444" s="698"/>
      <c r="G444" s="698"/>
      <c r="H444" s="698"/>
      <c r="I444" s="698"/>
      <c r="J444" s="698"/>
      <c r="K444" s="698"/>
      <c r="L444" s="698"/>
      <c r="M444" s="698"/>
      <c r="N444" s="698"/>
      <c r="O444" s="698"/>
      <c r="P444" s="698"/>
      <c r="Q444" s="698"/>
      <c r="R444" s="698"/>
      <c r="S444" s="698"/>
      <c r="T444" s="698"/>
      <c r="U444" s="698"/>
      <c r="V444" s="698"/>
      <c r="W444" s="698"/>
      <c r="X444" s="698"/>
      <c r="Y444" s="698"/>
      <c r="Z444" s="698"/>
      <c r="AA444" s="698"/>
      <c r="AB444" s="698"/>
      <c r="AC444" s="698"/>
      <c r="AD444" s="698"/>
      <c r="AE444" s="698"/>
      <c r="AF444" s="699"/>
      <c r="AG444" s="25"/>
      <c r="AH444" s="244"/>
      <c r="AI444" s="244"/>
      <c r="AJ444" s="244"/>
      <c r="AK444" s="244"/>
      <c r="AL444" s="244"/>
      <c r="AM444" s="244"/>
      <c r="AN444" s="244"/>
      <c r="AO444" s="244"/>
      <c r="AP444" s="244"/>
      <c r="AQ444" s="244"/>
      <c r="AR444" s="21"/>
    </row>
    <row r="445" spans="1:44" ht="15.5" x14ac:dyDescent="0.25">
      <c r="A445" s="25"/>
      <c r="B445" s="697"/>
      <c r="C445" s="698"/>
      <c r="D445" s="698"/>
      <c r="E445" s="698"/>
      <c r="F445" s="698"/>
      <c r="G445" s="698"/>
      <c r="H445" s="698"/>
      <c r="I445" s="698"/>
      <c r="J445" s="698"/>
      <c r="K445" s="698"/>
      <c r="L445" s="698"/>
      <c r="M445" s="698"/>
      <c r="N445" s="698"/>
      <c r="O445" s="698"/>
      <c r="P445" s="698"/>
      <c r="Q445" s="698"/>
      <c r="R445" s="698"/>
      <c r="S445" s="698"/>
      <c r="T445" s="698"/>
      <c r="U445" s="698"/>
      <c r="V445" s="698"/>
      <c r="W445" s="698"/>
      <c r="X445" s="698"/>
      <c r="Y445" s="698"/>
      <c r="Z445" s="698"/>
      <c r="AA445" s="698"/>
      <c r="AB445" s="698"/>
      <c r="AC445" s="698"/>
      <c r="AD445" s="698"/>
      <c r="AE445" s="698"/>
      <c r="AF445" s="699"/>
      <c r="AG445" s="25"/>
      <c r="AH445" s="244"/>
      <c r="AI445" s="244"/>
      <c r="AJ445" s="244"/>
      <c r="AK445" s="244"/>
      <c r="AL445" s="244"/>
      <c r="AM445" s="244"/>
      <c r="AN445" s="244"/>
      <c r="AO445" s="244"/>
      <c r="AP445" s="244"/>
      <c r="AQ445" s="244"/>
      <c r="AR445" s="21"/>
    </row>
    <row r="446" spans="1:44" ht="15.5" x14ac:dyDescent="0.25">
      <c r="A446" s="25"/>
      <c r="B446" s="697"/>
      <c r="C446" s="698"/>
      <c r="D446" s="698"/>
      <c r="E446" s="698"/>
      <c r="F446" s="698"/>
      <c r="G446" s="698"/>
      <c r="H446" s="698"/>
      <c r="I446" s="698"/>
      <c r="J446" s="698"/>
      <c r="K446" s="698"/>
      <c r="L446" s="698"/>
      <c r="M446" s="698"/>
      <c r="N446" s="698"/>
      <c r="O446" s="698"/>
      <c r="P446" s="698"/>
      <c r="Q446" s="698"/>
      <c r="R446" s="698"/>
      <c r="S446" s="698"/>
      <c r="T446" s="698"/>
      <c r="U446" s="698"/>
      <c r="V446" s="698"/>
      <c r="W446" s="698"/>
      <c r="X446" s="698"/>
      <c r="Y446" s="698"/>
      <c r="Z446" s="698"/>
      <c r="AA446" s="698"/>
      <c r="AB446" s="698"/>
      <c r="AC446" s="698"/>
      <c r="AD446" s="698"/>
      <c r="AE446" s="698"/>
      <c r="AF446" s="699"/>
      <c r="AG446" s="25"/>
      <c r="AH446" s="244"/>
      <c r="AI446" s="244"/>
      <c r="AJ446" s="244"/>
      <c r="AK446" s="244"/>
      <c r="AL446" s="244"/>
      <c r="AM446" s="244"/>
      <c r="AN446" s="244"/>
      <c r="AO446" s="244"/>
      <c r="AP446" s="244"/>
      <c r="AQ446" s="244"/>
      <c r="AR446" s="21"/>
    </row>
    <row r="447" spans="1:44" ht="15.5" x14ac:dyDescent="0.25">
      <c r="A447" s="25"/>
      <c r="B447" s="697"/>
      <c r="C447" s="698"/>
      <c r="D447" s="698"/>
      <c r="E447" s="698"/>
      <c r="F447" s="698"/>
      <c r="G447" s="698"/>
      <c r="H447" s="698"/>
      <c r="I447" s="698"/>
      <c r="J447" s="698"/>
      <c r="K447" s="698"/>
      <c r="L447" s="698"/>
      <c r="M447" s="698"/>
      <c r="N447" s="698"/>
      <c r="O447" s="698"/>
      <c r="P447" s="698"/>
      <c r="Q447" s="698"/>
      <c r="R447" s="698"/>
      <c r="S447" s="698"/>
      <c r="T447" s="698"/>
      <c r="U447" s="698"/>
      <c r="V447" s="698"/>
      <c r="W447" s="698"/>
      <c r="X447" s="698"/>
      <c r="Y447" s="698"/>
      <c r="Z447" s="698"/>
      <c r="AA447" s="698"/>
      <c r="AB447" s="698"/>
      <c r="AC447" s="698"/>
      <c r="AD447" s="698"/>
      <c r="AE447" s="698"/>
      <c r="AF447" s="699"/>
      <c r="AG447" s="25"/>
      <c r="AH447" s="244"/>
      <c r="AI447" s="244"/>
      <c r="AJ447" s="244"/>
      <c r="AK447" s="244"/>
      <c r="AL447" s="244"/>
      <c r="AM447" s="244"/>
      <c r="AN447" s="244"/>
      <c r="AO447" s="244"/>
      <c r="AP447" s="244"/>
      <c r="AQ447" s="244"/>
      <c r="AR447" s="21"/>
    </row>
    <row r="448" spans="1:44" ht="15.5" x14ac:dyDescent="0.25">
      <c r="A448" s="25"/>
      <c r="B448" s="697"/>
      <c r="C448" s="698"/>
      <c r="D448" s="698"/>
      <c r="E448" s="698"/>
      <c r="F448" s="698"/>
      <c r="G448" s="698"/>
      <c r="H448" s="698"/>
      <c r="I448" s="698"/>
      <c r="J448" s="698"/>
      <c r="K448" s="698"/>
      <c r="L448" s="698"/>
      <c r="M448" s="698"/>
      <c r="N448" s="698"/>
      <c r="O448" s="698"/>
      <c r="P448" s="698"/>
      <c r="Q448" s="698"/>
      <c r="R448" s="698"/>
      <c r="S448" s="698"/>
      <c r="T448" s="698"/>
      <c r="U448" s="698"/>
      <c r="V448" s="698"/>
      <c r="W448" s="698"/>
      <c r="X448" s="698"/>
      <c r="Y448" s="698"/>
      <c r="Z448" s="698"/>
      <c r="AA448" s="698"/>
      <c r="AB448" s="698"/>
      <c r="AC448" s="698"/>
      <c r="AD448" s="698"/>
      <c r="AE448" s="698"/>
      <c r="AF448" s="699"/>
      <c r="AG448" s="25"/>
      <c r="AH448" s="244"/>
      <c r="AI448" s="244"/>
      <c r="AJ448" s="244"/>
      <c r="AK448" s="244"/>
      <c r="AL448" s="244"/>
      <c r="AM448" s="244"/>
      <c r="AN448" s="244"/>
      <c r="AO448" s="244"/>
      <c r="AP448" s="244"/>
      <c r="AQ448" s="244"/>
      <c r="AR448" s="21"/>
    </row>
    <row r="449" spans="1:44" ht="15.5" x14ac:dyDescent="0.25">
      <c r="A449" s="25"/>
      <c r="B449" s="697"/>
      <c r="C449" s="698"/>
      <c r="D449" s="698"/>
      <c r="E449" s="698"/>
      <c r="F449" s="698"/>
      <c r="G449" s="698"/>
      <c r="H449" s="698"/>
      <c r="I449" s="698"/>
      <c r="J449" s="698"/>
      <c r="K449" s="698"/>
      <c r="L449" s="698"/>
      <c r="M449" s="698"/>
      <c r="N449" s="698"/>
      <c r="O449" s="698"/>
      <c r="P449" s="698"/>
      <c r="Q449" s="698"/>
      <c r="R449" s="698"/>
      <c r="S449" s="698"/>
      <c r="T449" s="698"/>
      <c r="U449" s="698"/>
      <c r="V449" s="698"/>
      <c r="W449" s="698"/>
      <c r="X449" s="698"/>
      <c r="Y449" s="698"/>
      <c r="Z449" s="698"/>
      <c r="AA449" s="698"/>
      <c r="AB449" s="698"/>
      <c r="AC449" s="698"/>
      <c r="AD449" s="698"/>
      <c r="AE449" s="698"/>
      <c r="AF449" s="699"/>
      <c r="AG449" s="25"/>
      <c r="AH449" s="244"/>
      <c r="AI449" s="244"/>
      <c r="AJ449" s="244"/>
      <c r="AK449" s="244"/>
      <c r="AL449" s="244"/>
      <c r="AM449" s="244"/>
      <c r="AN449" s="244"/>
      <c r="AO449" s="244"/>
      <c r="AP449" s="244"/>
      <c r="AQ449" s="244"/>
      <c r="AR449" s="21"/>
    </row>
    <row r="450" spans="1:44" ht="15.5" x14ac:dyDescent="0.25">
      <c r="A450" s="25"/>
      <c r="B450" s="697"/>
      <c r="C450" s="698"/>
      <c r="D450" s="698"/>
      <c r="E450" s="698"/>
      <c r="F450" s="698"/>
      <c r="G450" s="698"/>
      <c r="H450" s="698"/>
      <c r="I450" s="698"/>
      <c r="J450" s="698"/>
      <c r="K450" s="698"/>
      <c r="L450" s="698"/>
      <c r="M450" s="698"/>
      <c r="N450" s="698"/>
      <c r="O450" s="698"/>
      <c r="P450" s="698"/>
      <c r="Q450" s="698"/>
      <c r="R450" s="698"/>
      <c r="S450" s="698"/>
      <c r="T450" s="698"/>
      <c r="U450" s="698"/>
      <c r="V450" s="698"/>
      <c r="W450" s="698"/>
      <c r="X450" s="698"/>
      <c r="Y450" s="698"/>
      <c r="Z450" s="698"/>
      <c r="AA450" s="698"/>
      <c r="AB450" s="698"/>
      <c r="AC450" s="698"/>
      <c r="AD450" s="698"/>
      <c r="AE450" s="698"/>
      <c r="AF450" s="699"/>
      <c r="AG450" s="25"/>
      <c r="AH450" s="244"/>
      <c r="AI450" s="244"/>
      <c r="AJ450" s="244"/>
      <c r="AK450" s="244"/>
      <c r="AL450" s="244"/>
      <c r="AM450" s="244"/>
      <c r="AN450" s="244"/>
      <c r="AO450" s="244"/>
      <c r="AP450" s="244"/>
      <c r="AQ450" s="244"/>
      <c r="AR450" s="21"/>
    </row>
    <row r="451" spans="1:44" ht="15.5" x14ac:dyDescent="0.25">
      <c r="A451" s="25"/>
      <c r="B451" s="697"/>
      <c r="C451" s="698"/>
      <c r="D451" s="698"/>
      <c r="E451" s="698"/>
      <c r="F451" s="698"/>
      <c r="G451" s="698"/>
      <c r="H451" s="698"/>
      <c r="I451" s="698"/>
      <c r="J451" s="698"/>
      <c r="K451" s="698"/>
      <c r="L451" s="698"/>
      <c r="M451" s="698"/>
      <c r="N451" s="698"/>
      <c r="O451" s="698"/>
      <c r="P451" s="698"/>
      <c r="Q451" s="698"/>
      <c r="R451" s="698"/>
      <c r="S451" s="698"/>
      <c r="T451" s="698"/>
      <c r="U451" s="698"/>
      <c r="V451" s="698"/>
      <c r="W451" s="698"/>
      <c r="X451" s="698"/>
      <c r="Y451" s="698"/>
      <c r="Z451" s="698"/>
      <c r="AA451" s="698"/>
      <c r="AB451" s="698"/>
      <c r="AC451" s="698"/>
      <c r="AD451" s="698"/>
      <c r="AE451" s="698"/>
      <c r="AF451" s="699"/>
      <c r="AG451" s="25"/>
      <c r="AH451" s="244"/>
      <c r="AI451" s="244"/>
      <c r="AJ451" s="244"/>
      <c r="AK451" s="244"/>
      <c r="AL451" s="244"/>
      <c r="AM451" s="244"/>
      <c r="AN451" s="244"/>
      <c r="AO451" s="244"/>
      <c r="AP451" s="244"/>
      <c r="AQ451" s="244"/>
      <c r="AR451" s="21"/>
    </row>
    <row r="452" spans="1:44" ht="15.5" x14ac:dyDescent="0.25">
      <c r="A452" s="25"/>
      <c r="B452" s="697"/>
      <c r="C452" s="698"/>
      <c r="D452" s="698"/>
      <c r="E452" s="698"/>
      <c r="F452" s="698"/>
      <c r="G452" s="698"/>
      <c r="H452" s="698"/>
      <c r="I452" s="698"/>
      <c r="J452" s="698"/>
      <c r="K452" s="698"/>
      <c r="L452" s="698"/>
      <c r="M452" s="698"/>
      <c r="N452" s="698"/>
      <c r="O452" s="698"/>
      <c r="P452" s="698"/>
      <c r="Q452" s="698"/>
      <c r="R452" s="698"/>
      <c r="S452" s="698"/>
      <c r="T452" s="698"/>
      <c r="U452" s="698"/>
      <c r="V452" s="698"/>
      <c r="W452" s="698"/>
      <c r="X452" s="698"/>
      <c r="Y452" s="698"/>
      <c r="Z452" s="698"/>
      <c r="AA452" s="698"/>
      <c r="AB452" s="698"/>
      <c r="AC452" s="698"/>
      <c r="AD452" s="698"/>
      <c r="AE452" s="698"/>
      <c r="AF452" s="699"/>
      <c r="AG452" s="25"/>
      <c r="AH452" s="244"/>
      <c r="AI452" s="244"/>
      <c r="AJ452" s="244"/>
      <c r="AK452" s="244"/>
      <c r="AL452" s="244"/>
      <c r="AM452" s="244"/>
      <c r="AN452" s="244"/>
      <c r="AO452" s="244"/>
      <c r="AP452" s="244"/>
      <c r="AQ452" s="244"/>
      <c r="AR452" s="21"/>
    </row>
    <row r="453" spans="1:44" ht="15.5" x14ac:dyDescent="0.25">
      <c r="A453" s="25"/>
      <c r="B453" s="697"/>
      <c r="C453" s="698"/>
      <c r="D453" s="698"/>
      <c r="E453" s="698"/>
      <c r="F453" s="698"/>
      <c r="G453" s="698"/>
      <c r="H453" s="698"/>
      <c r="I453" s="698"/>
      <c r="J453" s="698"/>
      <c r="K453" s="698"/>
      <c r="L453" s="698"/>
      <c r="M453" s="698"/>
      <c r="N453" s="698"/>
      <c r="O453" s="698"/>
      <c r="P453" s="698"/>
      <c r="Q453" s="698"/>
      <c r="R453" s="698"/>
      <c r="S453" s="698"/>
      <c r="T453" s="698"/>
      <c r="U453" s="698"/>
      <c r="V453" s="698"/>
      <c r="W453" s="698"/>
      <c r="X453" s="698"/>
      <c r="Y453" s="698"/>
      <c r="Z453" s="698"/>
      <c r="AA453" s="698"/>
      <c r="AB453" s="698"/>
      <c r="AC453" s="698"/>
      <c r="AD453" s="698"/>
      <c r="AE453" s="698"/>
      <c r="AF453" s="699"/>
      <c r="AG453" s="25"/>
      <c r="AH453" s="244"/>
      <c r="AI453" s="244"/>
      <c r="AJ453" s="244"/>
      <c r="AK453" s="244"/>
      <c r="AL453" s="244"/>
      <c r="AM453" s="244"/>
      <c r="AN453" s="244"/>
      <c r="AO453" s="244"/>
      <c r="AP453" s="244"/>
      <c r="AQ453" s="244"/>
      <c r="AR453" s="21"/>
    </row>
    <row r="454" spans="1:44" x14ac:dyDescent="0.25">
      <c r="A454" s="25"/>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row>
    <row r="455" spans="1:44" ht="15.75" customHeight="1" x14ac:dyDescent="0.35">
      <c r="A455" s="25"/>
      <c r="B455" s="245" t="s">
        <v>53</v>
      </c>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44"/>
      <c r="AI455" s="244"/>
      <c r="AJ455" s="244"/>
      <c r="AK455" s="244"/>
      <c r="AL455" s="244"/>
      <c r="AM455" s="244"/>
      <c r="AN455" s="244"/>
      <c r="AO455" s="244"/>
      <c r="AP455" s="244"/>
      <c r="AQ455" s="244"/>
      <c r="AR455" s="21"/>
    </row>
    <row r="456" spans="1:44" ht="12.75" customHeight="1" x14ac:dyDescent="0.25">
      <c r="A456" s="25"/>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44"/>
      <c r="AI456" s="244"/>
      <c r="AJ456" s="244"/>
      <c r="AK456" s="244"/>
      <c r="AL456" s="244"/>
      <c r="AM456" s="244"/>
      <c r="AN456" s="244"/>
      <c r="AO456" s="244"/>
      <c r="AP456" s="244"/>
      <c r="AQ456" s="244"/>
      <c r="AR456" s="21"/>
    </row>
    <row r="457" spans="1:44" s="14" customFormat="1" ht="16.5" customHeight="1" x14ac:dyDescent="0.35">
      <c r="A457" s="21"/>
      <c r="B457" s="700" t="s">
        <v>996</v>
      </c>
      <c r="C457" s="701"/>
      <c r="D457" s="701"/>
      <c r="E457" s="701"/>
      <c r="F457" s="701"/>
      <c r="G457" s="701"/>
      <c r="H457" s="701"/>
      <c r="I457" s="701"/>
      <c r="J457" s="701"/>
      <c r="K457" s="701"/>
      <c r="L457" s="701"/>
      <c r="M457" s="701"/>
      <c r="N457" s="701"/>
      <c r="O457" s="701"/>
      <c r="P457" s="701"/>
      <c r="Q457" s="701"/>
      <c r="R457" s="701"/>
      <c r="S457" s="701"/>
      <c r="T457" s="701"/>
      <c r="U457" s="701"/>
      <c r="V457" s="701"/>
      <c r="W457" s="701"/>
      <c r="X457" s="701"/>
      <c r="Y457" s="701"/>
      <c r="Z457" s="701"/>
      <c r="AA457" s="701"/>
      <c r="AB457" s="701"/>
      <c r="AC457" s="701"/>
      <c r="AD457" s="701"/>
      <c r="AE457" s="701"/>
      <c r="AF457" s="701"/>
      <c r="AG457" s="169"/>
      <c r="AH457" s="244"/>
      <c r="AI457" s="244"/>
      <c r="AJ457" s="244"/>
      <c r="AK457" s="244"/>
      <c r="AL457" s="244"/>
      <c r="AM457" s="244"/>
      <c r="AN457" s="244"/>
      <c r="AO457" s="244"/>
      <c r="AP457" s="244"/>
      <c r="AQ457" s="244"/>
      <c r="AR457" s="169"/>
    </row>
    <row r="458" spans="1:44" ht="12.75" customHeight="1" x14ac:dyDescent="0.25">
      <c r="A458" s="25"/>
      <c r="B458" s="701"/>
      <c r="C458" s="701"/>
      <c r="D458" s="701"/>
      <c r="E458" s="701"/>
      <c r="F458" s="701"/>
      <c r="G458" s="701"/>
      <c r="H458" s="701"/>
      <c r="I458" s="701"/>
      <c r="J458" s="701"/>
      <c r="K458" s="701"/>
      <c r="L458" s="701"/>
      <c r="M458" s="701"/>
      <c r="N458" s="701"/>
      <c r="O458" s="701"/>
      <c r="P458" s="701"/>
      <c r="Q458" s="701"/>
      <c r="R458" s="701"/>
      <c r="S458" s="701"/>
      <c r="T458" s="701"/>
      <c r="U458" s="701"/>
      <c r="V458" s="701"/>
      <c r="W458" s="701"/>
      <c r="X458" s="701"/>
      <c r="Y458" s="701"/>
      <c r="Z458" s="701"/>
      <c r="AA458" s="701"/>
      <c r="AB458" s="701"/>
      <c r="AC458" s="701"/>
      <c r="AD458" s="701"/>
      <c r="AE458" s="701"/>
      <c r="AF458" s="701"/>
      <c r="AG458" s="21"/>
      <c r="AH458" s="244"/>
      <c r="AI458" s="244"/>
      <c r="AJ458" s="244"/>
      <c r="AK458" s="244"/>
      <c r="AL458" s="244"/>
      <c r="AM458" s="244"/>
      <c r="AN458" s="244"/>
      <c r="AO458" s="244"/>
      <c r="AP458" s="244"/>
      <c r="AQ458" s="244"/>
      <c r="AR458" s="21"/>
    </row>
    <row r="459" spans="1:44" ht="12.75" customHeight="1" x14ac:dyDescent="0.25">
      <c r="A459" s="21"/>
      <c r="B459" s="701"/>
      <c r="C459" s="701"/>
      <c r="D459" s="701"/>
      <c r="E459" s="701"/>
      <c r="F459" s="701"/>
      <c r="G459" s="701"/>
      <c r="H459" s="701"/>
      <c r="I459" s="701"/>
      <c r="J459" s="701"/>
      <c r="K459" s="701"/>
      <c r="L459" s="701"/>
      <c r="M459" s="701"/>
      <c r="N459" s="701"/>
      <c r="O459" s="701"/>
      <c r="P459" s="701"/>
      <c r="Q459" s="701"/>
      <c r="R459" s="701"/>
      <c r="S459" s="701"/>
      <c r="T459" s="701"/>
      <c r="U459" s="701"/>
      <c r="V459" s="701"/>
      <c r="W459" s="701"/>
      <c r="X459" s="701"/>
      <c r="Y459" s="701"/>
      <c r="Z459" s="701"/>
      <c r="AA459" s="701"/>
      <c r="AB459" s="701"/>
      <c r="AC459" s="701"/>
      <c r="AD459" s="701"/>
      <c r="AE459" s="701"/>
      <c r="AF459" s="701"/>
      <c r="AG459" s="21"/>
      <c r="AH459" s="244"/>
      <c r="AI459" s="244"/>
      <c r="AJ459" s="244"/>
      <c r="AK459" s="244"/>
      <c r="AL459" s="244"/>
      <c r="AM459" s="244"/>
      <c r="AN459" s="244"/>
      <c r="AO459" s="244"/>
      <c r="AP459" s="244"/>
      <c r="AQ459" s="244"/>
      <c r="AR459" s="21"/>
    </row>
    <row r="460" spans="1:44" ht="12.75" customHeight="1" x14ac:dyDescent="0.35">
      <c r="A460" s="169"/>
      <c r="B460" s="701"/>
      <c r="C460" s="701"/>
      <c r="D460" s="701"/>
      <c r="E460" s="701"/>
      <c r="F460" s="701"/>
      <c r="G460" s="701"/>
      <c r="H460" s="701"/>
      <c r="I460" s="701"/>
      <c r="J460" s="701"/>
      <c r="K460" s="701"/>
      <c r="L460" s="701"/>
      <c r="M460" s="701"/>
      <c r="N460" s="701"/>
      <c r="O460" s="701"/>
      <c r="P460" s="701"/>
      <c r="Q460" s="701"/>
      <c r="R460" s="701"/>
      <c r="S460" s="701"/>
      <c r="T460" s="701"/>
      <c r="U460" s="701"/>
      <c r="V460" s="701"/>
      <c r="W460" s="701"/>
      <c r="X460" s="701"/>
      <c r="Y460" s="701"/>
      <c r="Z460" s="701"/>
      <c r="AA460" s="701"/>
      <c r="AB460" s="701"/>
      <c r="AC460" s="701"/>
      <c r="AD460" s="701"/>
      <c r="AE460" s="701"/>
      <c r="AF460" s="701"/>
      <c r="AG460" s="21"/>
      <c r="AH460" s="244"/>
      <c r="AI460" s="244"/>
      <c r="AJ460" s="244"/>
      <c r="AK460" s="244"/>
      <c r="AL460" s="244"/>
      <c r="AM460" s="244"/>
      <c r="AN460" s="244"/>
      <c r="AO460" s="244"/>
      <c r="AP460" s="244"/>
      <c r="AQ460" s="244"/>
      <c r="AR460" s="21"/>
    </row>
    <row r="461" spans="1:44" ht="17.399999999999999" customHeight="1" x14ac:dyDescent="0.25">
      <c r="A461" s="21"/>
      <c r="B461" s="698"/>
      <c r="C461" s="698"/>
      <c r="D461" s="698"/>
      <c r="E461" s="698"/>
      <c r="F461" s="698"/>
      <c r="G461" s="698"/>
      <c r="H461" s="698"/>
      <c r="I461" s="698"/>
      <c r="J461" s="698"/>
      <c r="K461" s="698"/>
      <c r="L461" s="698"/>
      <c r="M461" s="698"/>
      <c r="N461" s="698"/>
      <c r="O461" s="698"/>
      <c r="P461" s="698"/>
      <c r="Q461" s="698"/>
      <c r="R461" s="698"/>
      <c r="S461" s="698"/>
      <c r="T461" s="698"/>
      <c r="U461" s="698"/>
      <c r="V461" s="698"/>
      <c r="W461" s="698"/>
      <c r="X461" s="698"/>
      <c r="Y461" s="698"/>
      <c r="Z461" s="698"/>
      <c r="AA461" s="698"/>
      <c r="AB461" s="698"/>
      <c r="AC461" s="698"/>
      <c r="AD461" s="698"/>
      <c r="AE461" s="698"/>
      <c r="AF461" s="698"/>
      <c r="AG461" s="21"/>
      <c r="AH461" s="244"/>
      <c r="AI461" s="244"/>
      <c r="AJ461" s="244"/>
      <c r="AK461" s="244"/>
      <c r="AL461" s="244"/>
      <c r="AM461" s="244"/>
      <c r="AN461" s="244"/>
      <c r="AO461" s="244"/>
      <c r="AP461" s="244"/>
      <c r="AQ461" s="244"/>
      <c r="AR461" s="21"/>
    </row>
    <row r="462" spans="1:44" ht="15.75" customHeight="1" x14ac:dyDescent="0.3">
      <c r="A462" s="21"/>
      <c r="B462" s="246"/>
      <c r="C462" s="246"/>
      <c r="D462" s="246"/>
      <c r="E462" s="246"/>
      <c r="F462" s="246"/>
      <c r="G462" s="246"/>
      <c r="H462" s="246"/>
      <c r="I462" s="246"/>
      <c r="J462" s="246"/>
      <c r="K462" s="246"/>
      <c r="L462" s="246"/>
      <c r="M462" s="246"/>
      <c r="N462" s="246"/>
      <c r="O462" s="246"/>
      <c r="P462" s="246"/>
      <c r="Q462" s="246"/>
      <c r="R462" s="246"/>
      <c r="S462" s="246"/>
      <c r="T462" s="246"/>
      <c r="U462" s="246"/>
      <c r="V462" s="246"/>
      <c r="W462" s="246"/>
      <c r="X462" s="246"/>
      <c r="Y462" s="246"/>
      <c r="Z462" s="246"/>
      <c r="AA462" s="246"/>
      <c r="AB462" s="246"/>
      <c r="AC462" s="246"/>
      <c r="AD462" s="246"/>
      <c r="AE462" s="246"/>
      <c r="AF462" s="246"/>
      <c r="AG462" s="21"/>
      <c r="AH462" s="244"/>
      <c r="AI462" s="244"/>
      <c r="AJ462" s="244"/>
      <c r="AK462" s="244"/>
      <c r="AL462" s="244"/>
      <c r="AM462" s="244"/>
      <c r="AN462" s="244"/>
      <c r="AO462" s="244"/>
      <c r="AP462" s="244"/>
      <c r="AQ462" s="244"/>
      <c r="AR462" s="21"/>
    </row>
    <row r="463" spans="1:44" ht="15.75" customHeight="1" x14ac:dyDescent="0.3">
      <c r="A463" s="21"/>
      <c r="B463" s="702" t="s">
        <v>0</v>
      </c>
      <c r="C463" s="702"/>
      <c r="D463" s="702"/>
      <c r="E463" s="702"/>
      <c r="F463" s="702"/>
      <c r="G463" s="702"/>
      <c r="H463" s="702"/>
      <c r="I463" s="702"/>
      <c r="J463" s="702"/>
      <c r="K463" s="702"/>
      <c r="L463" s="702"/>
      <c r="M463" s="702"/>
      <c r="N463" s="702"/>
      <c r="O463" s="702"/>
      <c r="P463" s="702"/>
      <c r="Q463" s="702"/>
      <c r="R463" s="702"/>
      <c r="S463" s="702"/>
      <c r="T463" s="702"/>
      <c r="U463" s="702"/>
      <c r="V463" s="702"/>
      <c r="W463" s="702"/>
      <c r="X463" s="702"/>
      <c r="Y463" s="702"/>
      <c r="Z463" s="702"/>
      <c r="AA463" s="702"/>
      <c r="AB463" s="702"/>
      <c r="AC463" s="702"/>
      <c r="AD463" s="702"/>
      <c r="AE463" s="702"/>
      <c r="AF463" s="702"/>
      <c r="AG463" s="21"/>
      <c r="AH463" s="244"/>
      <c r="AI463" s="244"/>
      <c r="AJ463" s="244"/>
      <c r="AK463" s="244"/>
      <c r="AL463" s="244"/>
      <c r="AM463" s="244"/>
      <c r="AN463" s="244"/>
      <c r="AO463" s="244"/>
      <c r="AP463" s="244"/>
      <c r="AQ463" s="244"/>
      <c r="AR463" s="21"/>
    </row>
    <row r="464" spans="1:44" ht="15.75" customHeight="1" x14ac:dyDescent="0.3">
      <c r="A464" s="21"/>
      <c r="B464" s="692" t="s">
        <v>1</v>
      </c>
      <c r="C464" s="692"/>
      <c r="D464" s="692"/>
      <c r="E464" s="692"/>
      <c r="F464" s="692"/>
      <c r="G464" s="692"/>
      <c r="H464" s="692"/>
      <c r="I464" s="692"/>
      <c r="J464" s="692"/>
      <c r="K464" s="692"/>
      <c r="L464" s="692"/>
      <c r="M464" s="692"/>
      <c r="N464" s="692"/>
      <c r="O464" s="692"/>
      <c r="P464" s="692"/>
      <c r="Q464" s="692"/>
      <c r="R464" s="692"/>
      <c r="S464" s="692"/>
      <c r="T464" s="692"/>
      <c r="U464" s="692"/>
      <c r="V464" s="692"/>
      <c r="W464" s="692"/>
      <c r="X464" s="692"/>
      <c r="Y464" s="692"/>
      <c r="Z464" s="692"/>
      <c r="AA464" s="692"/>
      <c r="AB464" s="692"/>
      <c r="AC464" s="692"/>
      <c r="AD464" s="692"/>
      <c r="AE464" s="692"/>
      <c r="AF464" s="692"/>
      <c r="AG464" s="21"/>
      <c r="AH464" s="244"/>
      <c r="AI464" s="244"/>
      <c r="AJ464" s="244"/>
      <c r="AK464" s="244"/>
      <c r="AL464" s="244"/>
      <c r="AM464" s="244"/>
      <c r="AN464" s="244"/>
      <c r="AO464" s="244"/>
      <c r="AP464" s="244"/>
      <c r="AQ464" s="244"/>
      <c r="AR464" s="21"/>
    </row>
    <row r="465" spans="1:44" ht="15.75" customHeight="1" x14ac:dyDescent="0.3">
      <c r="A465" s="25"/>
      <c r="B465" s="246"/>
      <c r="C465" s="246"/>
      <c r="D465" s="246"/>
      <c r="E465" s="246"/>
      <c r="F465" s="246"/>
      <c r="G465" s="246"/>
      <c r="H465" s="246"/>
      <c r="I465" s="246"/>
      <c r="J465" s="246"/>
      <c r="K465" s="246"/>
      <c r="L465" s="246"/>
      <c r="M465" s="246"/>
      <c r="N465" s="246"/>
      <c r="O465" s="246"/>
      <c r="P465" s="246"/>
      <c r="Q465" s="246"/>
      <c r="R465" s="246"/>
      <c r="S465" s="246"/>
      <c r="T465" s="246"/>
      <c r="U465" s="246"/>
      <c r="V465" s="246"/>
      <c r="W465" s="246"/>
      <c r="X465" s="246"/>
      <c r="Y465" s="246"/>
      <c r="Z465" s="246"/>
      <c r="AA465" s="246"/>
      <c r="AB465" s="246"/>
      <c r="AC465" s="246"/>
      <c r="AD465" s="246"/>
      <c r="AE465" s="246"/>
      <c r="AF465" s="246"/>
      <c r="AG465" s="21"/>
      <c r="AH465" s="244"/>
      <c r="AI465" s="244"/>
      <c r="AJ465" s="244"/>
      <c r="AK465" s="244"/>
      <c r="AL465" s="244"/>
      <c r="AM465" s="244"/>
      <c r="AN465" s="244"/>
      <c r="AO465" s="244"/>
      <c r="AP465" s="244"/>
      <c r="AQ465" s="244"/>
      <c r="AR465" s="21"/>
    </row>
    <row r="466" spans="1:44" s="14" customFormat="1" ht="15.75" customHeight="1" x14ac:dyDescent="0.35">
      <c r="A466" s="169"/>
      <c r="B466" s="693" t="s">
        <v>115</v>
      </c>
      <c r="C466" s="693"/>
      <c r="D466" s="693"/>
      <c r="E466" s="693"/>
      <c r="F466" s="693"/>
      <c r="G466" s="693"/>
      <c r="H466" s="693"/>
      <c r="I466" s="693"/>
      <c r="J466" s="693"/>
      <c r="K466" s="693"/>
      <c r="L466" s="693"/>
      <c r="M466" s="693"/>
      <c r="N466" s="693"/>
      <c r="O466" s="693"/>
      <c r="P466" s="693"/>
      <c r="Q466" s="693"/>
      <c r="R466" s="693"/>
      <c r="S466" s="693"/>
      <c r="T466" s="693"/>
      <c r="U466" s="693"/>
      <c r="V466" s="693"/>
      <c r="W466" s="693"/>
      <c r="X466" s="693"/>
      <c r="Y466" s="693"/>
      <c r="Z466" s="693"/>
      <c r="AA466" s="693"/>
      <c r="AB466" s="693"/>
      <c r="AC466" s="693"/>
      <c r="AD466" s="693"/>
      <c r="AE466" s="693"/>
      <c r="AF466" s="693"/>
      <c r="AG466" s="169"/>
      <c r="AH466" s="244"/>
      <c r="AI466" s="244"/>
      <c r="AJ466" s="244"/>
      <c r="AK466" s="244"/>
      <c r="AL466" s="244"/>
      <c r="AM466" s="244"/>
      <c r="AN466" s="244"/>
      <c r="AO466" s="244"/>
      <c r="AP466" s="244"/>
      <c r="AQ466" s="244"/>
      <c r="AR466" s="169"/>
    </row>
    <row r="467" spans="1:44" s="14" customFormat="1" ht="15.75" customHeight="1" x14ac:dyDescent="0.35">
      <c r="A467" s="169"/>
      <c r="B467" s="690" t="s">
        <v>116</v>
      </c>
      <c r="C467" s="690"/>
      <c r="D467" s="690"/>
      <c r="E467" s="690"/>
      <c r="F467" s="690"/>
      <c r="G467" s="690"/>
      <c r="H467" s="690"/>
      <c r="I467" s="690"/>
      <c r="J467" s="690"/>
      <c r="K467" s="690"/>
      <c r="L467" s="690"/>
      <c r="M467" s="690"/>
      <c r="N467" s="690"/>
      <c r="O467" s="690"/>
      <c r="P467" s="690"/>
      <c r="Q467" s="690"/>
      <c r="R467" s="690"/>
      <c r="S467" s="690"/>
      <c r="T467" s="690"/>
      <c r="U467" s="690"/>
      <c r="V467" s="690"/>
      <c r="W467" s="690"/>
      <c r="X467" s="690"/>
      <c r="Y467" s="690"/>
      <c r="Z467" s="690"/>
      <c r="AA467" s="690"/>
      <c r="AB467" s="690"/>
      <c r="AC467" s="690"/>
      <c r="AD467" s="690"/>
      <c r="AE467" s="690"/>
      <c r="AF467" s="690"/>
      <c r="AG467" s="169"/>
      <c r="AH467" s="244"/>
      <c r="AI467" s="244"/>
      <c r="AJ467" s="244"/>
      <c r="AK467" s="244"/>
      <c r="AL467" s="244"/>
      <c r="AM467" s="244"/>
      <c r="AN467" s="244"/>
      <c r="AO467" s="244"/>
      <c r="AP467" s="244"/>
      <c r="AQ467" s="244"/>
      <c r="AR467" s="169"/>
    </row>
    <row r="468" spans="1:44" s="14" customFormat="1" ht="15.75" customHeight="1" x14ac:dyDescent="0.35">
      <c r="A468" s="169"/>
      <c r="B468" s="690" t="s">
        <v>124</v>
      </c>
      <c r="C468" s="691"/>
      <c r="D468" s="691"/>
      <c r="E468" s="691"/>
      <c r="F468" s="691"/>
      <c r="G468" s="691"/>
      <c r="H468" s="691"/>
      <c r="I468" s="691"/>
      <c r="J468" s="691"/>
      <c r="K468" s="691"/>
      <c r="L468" s="691"/>
      <c r="M468" s="691"/>
      <c r="N468" s="691"/>
      <c r="O468" s="691"/>
      <c r="P468" s="691"/>
      <c r="Q468" s="691"/>
      <c r="R468" s="691"/>
      <c r="S468" s="691"/>
      <c r="T468" s="691"/>
      <c r="U468" s="691"/>
      <c r="V468" s="691"/>
      <c r="W468" s="691"/>
      <c r="X468" s="691"/>
      <c r="Y468" s="691"/>
      <c r="Z468" s="691"/>
      <c r="AA468" s="691"/>
      <c r="AB468" s="691"/>
      <c r="AC468" s="691"/>
      <c r="AD468" s="691"/>
      <c r="AE468" s="691"/>
      <c r="AF468" s="691"/>
      <c r="AG468" s="169"/>
      <c r="AH468" s="244"/>
      <c r="AI468" s="244"/>
      <c r="AJ468" s="244"/>
      <c r="AK468" s="244"/>
      <c r="AL468" s="244"/>
      <c r="AM468" s="244"/>
      <c r="AN468" s="244"/>
      <c r="AO468" s="244"/>
      <c r="AP468" s="244"/>
      <c r="AQ468" s="244"/>
      <c r="AR468" s="169"/>
    </row>
    <row r="469" spans="1:44" s="13" customFormat="1" ht="15.75" customHeight="1" thickBot="1" x14ac:dyDescent="0.4">
      <c r="A469" s="247"/>
      <c r="B469" s="247"/>
      <c r="C469" s="247"/>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row>
    <row r="470" spans="1:44" ht="12.75" customHeight="1" thickTop="1" x14ac:dyDescent="0.25">
      <c r="AI470" s="35"/>
      <c r="AJ470" s="35"/>
      <c r="AK470" s="35"/>
      <c r="AL470" s="35"/>
      <c r="AM470" s="35"/>
      <c r="AN470" s="35"/>
      <c r="AO470" s="35"/>
      <c r="AP470" s="35"/>
      <c r="AQ470" s="35"/>
      <c r="AR470" s="35"/>
    </row>
    <row r="471" spans="1:44" ht="12.75" customHeight="1" x14ac:dyDescent="0.25">
      <c r="AI471" s="35"/>
      <c r="AJ471" s="35"/>
      <c r="AK471" s="35"/>
      <c r="AL471" s="35"/>
      <c r="AM471" s="35"/>
      <c r="AN471" s="35"/>
      <c r="AO471" s="35"/>
      <c r="AP471" s="35"/>
      <c r="AQ471" s="35"/>
      <c r="AR471" s="35"/>
    </row>
    <row r="494"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sheetData>
  <mergeCells count="699">
    <mergeCell ref="H112:J112"/>
    <mergeCell ref="L112:N112"/>
    <mergeCell ref="H113:J113"/>
    <mergeCell ref="L113:N113"/>
    <mergeCell ref="AK372:AN372"/>
    <mergeCell ref="B373:E373"/>
    <mergeCell ref="F373:I373"/>
    <mergeCell ref="J373:K373"/>
    <mergeCell ref="L373:P373"/>
    <mergeCell ref="Q373:T373"/>
    <mergeCell ref="V373:Y373"/>
    <mergeCell ref="Z373:AC373"/>
    <mergeCell ref="AD373:AE373"/>
    <mergeCell ref="AF373:AJ373"/>
    <mergeCell ref="AK373:AN373"/>
    <mergeCell ref="B372:E372"/>
    <mergeCell ref="F372:I372"/>
    <mergeCell ref="J372:K372"/>
    <mergeCell ref="L372:P372"/>
    <mergeCell ref="Q372:T372"/>
    <mergeCell ref="V372:Y372"/>
    <mergeCell ref="Z372:AC372"/>
    <mergeCell ref="AD372:AE372"/>
    <mergeCell ref="AF372:AJ372"/>
    <mergeCell ref="AF371:AJ371"/>
    <mergeCell ref="AK371:AN371"/>
    <mergeCell ref="B94:J94"/>
    <mergeCell ref="B371:E371"/>
    <mergeCell ref="F371:I371"/>
    <mergeCell ref="J371:K371"/>
    <mergeCell ref="L371:P371"/>
    <mergeCell ref="Q371:T371"/>
    <mergeCell ref="V371:Y371"/>
    <mergeCell ref="Z371:AC371"/>
    <mergeCell ref="AD371:AE371"/>
    <mergeCell ref="G99:J99"/>
    <mergeCell ref="G100:J100"/>
    <mergeCell ref="B101:J101"/>
    <mergeCell ref="Z100:AB100"/>
    <mergeCell ref="AF363:AJ363"/>
    <mergeCell ref="AF364:AJ364"/>
    <mergeCell ref="AD365:AE365"/>
    <mergeCell ref="B306:AF307"/>
    <mergeCell ref="Z229:AB229"/>
    <mergeCell ref="B227:H227"/>
    <mergeCell ref="N227:O227"/>
    <mergeCell ref="B228:H228"/>
    <mergeCell ref="J228:L228"/>
    <mergeCell ref="N407:O407"/>
    <mergeCell ref="Q407:R407"/>
    <mergeCell ref="Q141:R141"/>
    <mergeCell ref="AJ141:AK141"/>
    <mergeCell ref="C141:D141"/>
    <mergeCell ref="F141:G141"/>
    <mergeCell ref="I141:J141"/>
    <mergeCell ref="V141:W141"/>
    <mergeCell ref="Y141:Z141"/>
    <mergeCell ref="AB141:AC141"/>
    <mergeCell ref="E241:F241"/>
    <mergeCell ref="B238:G238"/>
    <mergeCell ref="H238:Q238"/>
    <mergeCell ref="R238:Y238"/>
    <mergeCell ref="Z238:AC238"/>
    <mergeCell ref="K269:Q269"/>
    <mergeCell ref="R269:X269"/>
    <mergeCell ref="Z267:AL273"/>
    <mergeCell ref="AD225:AE225"/>
    <mergeCell ref="Z264:AL265"/>
    <mergeCell ref="L279:N279"/>
    <mergeCell ref="AI233:AJ233"/>
    <mergeCell ref="AD152:AF152"/>
    <mergeCell ref="K252:M252"/>
    <mergeCell ref="K66:Q66"/>
    <mergeCell ref="R66:X66"/>
    <mergeCell ref="Y66:AE66"/>
    <mergeCell ref="Y90:AE90"/>
    <mergeCell ref="B91:J91"/>
    <mergeCell ref="K91:Q91"/>
    <mergeCell ref="R91:X91"/>
    <mergeCell ref="Y91:AE91"/>
    <mergeCell ref="AB80:AE80"/>
    <mergeCell ref="B89:J89"/>
    <mergeCell ref="K89:Q89"/>
    <mergeCell ref="R89:X89"/>
    <mergeCell ref="Y89:AE89"/>
    <mergeCell ref="B87:J87"/>
    <mergeCell ref="K87:Q87"/>
    <mergeCell ref="R87:X87"/>
    <mergeCell ref="Y87:AE87"/>
    <mergeCell ref="R88:X88"/>
    <mergeCell ref="B66:J66"/>
    <mergeCell ref="Y71:AE71"/>
    <mergeCell ref="B79:J79"/>
    <mergeCell ref="L77:N77"/>
    <mergeCell ref="R76:X76"/>
    <mergeCell ref="R68:X68"/>
    <mergeCell ref="K61:P61"/>
    <mergeCell ref="R61:U61"/>
    <mergeCell ref="W61:Z61"/>
    <mergeCell ref="AB61:AF61"/>
    <mergeCell ref="B263:K263"/>
    <mergeCell ref="R226:X226"/>
    <mergeCell ref="Z226:AB226"/>
    <mergeCell ref="AD226:AE226"/>
    <mergeCell ref="B93:J93"/>
    <mergeCell ref="H117:P117"/>
    <mergeCell ref="H120:L120"/>
    <mergeCell ref="H121:O121"/>
    <mergeCell ref="O190:P190"/>
    <mergeCell ref="B225:H225"/>
    <mergeCell ref="N224:O224"/>
    <mergeCell ref="N225:O225"/>
    <mergeCell ref="B224:H224"/>
    <mergeCell ref="B226:H226"/>
    <mergeCell ref="I223:L223"/>
    <mergeCell ref="N226:O226"/>
    <mergeCell ref="B95:J95"/>
    <mergeCell ref="G97:J97"/>
    <mergeCell ref="G98:J98"/>
    <mergeCell ref="R229:X229"/>
    <mergeCell ref="O245:Q245"/>
    <mergeCell ref="S245:U245"/>
    <mergeCell ref="J227:L227"/>
    <mergeCell ref="AG279:AI279"/>
    <mergeCell ref="AD229:AE229"/>
    <mergeCell ref="O255:Q255"/>
    <mergeCell ref="S255:AL256"/>
    <mergeCell ref="Z230:AB230"/>
    <mergeCell ref="O252:Q252"/>
    <mergeCell ref="K256:M256"/>
    <mergeCell ref="O256:Q256"/>
    <mergeCell ref="L264:N264"/>
    <mergeCell ref="K249:M249"/>
    <mergeCell ref="AI234:AJ234"/>
    <mergeCell ref="AI235:AJ235"/>
    <mergeCell ref="AI236:AJ236"/>
    <mergeCell ref="AI237:AJ237"/>
    <mergeCell ref="S247:AJ248"/>
    <mergeCell ref="AE235:AG235"/>
    <mergeCell ref="AE236:AG236"/>
    <mergeCell ref="AE237:AG237"/>
    <mergeCell ref="AI238:AJ238"/>
    <mergeCell ref="R235:Y235"/>
    <mergeCell ref="R236:Y236"/>
    <mergeCell ref="Q367:T367"/>
    <mergeCell ref="Q368:T368"/>
    <mergeCell ref="AK369:AN369"/>
    <mergeCell ref="Z365:AC365"/>
    <mergeCell ref="Z366:AC366"/>
    <mergeCell ref="Z367:AC367"/>
    <mergeCell ref="Z368:AC368"/>
    <mergeCell ref="AD369:AE369"/>
    <mergeCell ref="AD366:AE366"/>
    <mergeCell ref="Q369:T369"/>
    <mergeCell ref="AD370:AE370"/>
    <mergeCell ref="AF370:AJ370"/>
    <mergeCell ref="V367:Y367"/>
    <mergeCell ref="V368:Y368"/>
    <mergeCell ref="V369:Y369"/>
    <mergeCell ref="AF369:AJ369"/>
    <mergeCell ref="V366:Y366"/>
    <mergeCell ref="AG280:AI280"/>
    <mergeCell ref="AB341:AG341"/>
    <mergeCell ref="Y283:AE283"/>
    <mergeCell ref="AF283:AL283"/>
    <mergeCell ref="AK370:AN370"/>
    <mergeCell ref="Z370:AC370"/>
    <mergeCell ref="Z369:AC369"/>
    <mergeCell ref="AK365:AN365"/>
    <mergeCell ref="AF366:AJ366"/>
    <mergeCell ref="AD368:AE368"/>
    <mergeCell ref="AF368:AJ368"/>
    <mergeCell ref="AK368:AN368"/>
    <mergeCell ref="AK366:AN366"/>
    <mergeCell ref="AD367:AE367"/>
    <mergeCell ref="AF367:AJ367"/>
    <mergeCell ref="AK367:AN367"/>
    <mergeCell ref="Y282:AE282"/>
    <mergeCell ref="B468:AF468"/>
    <mergeCell ref="B464:AF464"/>
    <mergeCell ref="B466:AF466"/>
    <mergeCell ref="B467:AF467"/>
    <mergeCell ref="B439:AF453"/>
    <mergeCell ref="B457:AF461"/>
    <mergeCell ref="B463:AF463"/>
    <mergeCell ref="N411:O411"/>
    <mergeCell ref="Q411:R411"/>
    <mergeCell ref="N398:O398"/>
    <mergeCell ref="Q398:R398"/>
    <mergeCell ref="X413:AC413"/>
    <mergeCell ref="Q404:R404"/>
    <mergeCell ref="Q405:R405"/>
    <mergeCell ref="N403:O403"/>
    <mergeCell ref="Z378:AC378"/>
    <mergeCell ref="X411:AF411"/>
    <mergeCell ref="N394:O394"/>
    <mergeCell ref="N404:O404"/>
    <mergeCell ref="U379:Z379"/>
    <mergeCell ref="N397:O397"/>
    <mergeCell ref="Q397:R397"/>
    <mergeCell ref="N399:O399"/>
    <mergeCell ref="Q394:R394"/>
    <mergeCell ref="N395:O395"/>
    <mergeCell ref="Q395:R395"/>
    <mergeCell ref="N396:O396"/>
    <mergeCell ref="Q396:R396"/>
    <mergeCell ref="N406:O406"/>
    <mergeCell ref="Q406:R406"/>
    <mergeCell ref="Q399:R399"/>
    <mergeCell ref="N405:O405"/>
    <mergeCell ref="Q403:R403"/>
    <mergeCell ref="B370:E370"/>
    <mergeCell ref="B374:E374"/>
    <mergeCell ref="AH378:AK378"/>
    <mergeCell ref="AD374:AE374"/>
    <mergeCell ref="AF374:AJ374"/>
    <mergeCell ref="AK374:AN374"/>
    <mergeCell ref="L370:P370"/>
    <mergeCell ref="N393:O393"/>
    <mergeCell ref="Q393:R393"/>
    <mergeCell ref="Q370:T370"/>
    <mergeCell ref="N388:O388"/>
    <mergeCell ref="R388:V388"/>
    <mergeCell ref="N392:O392"/>
    <mergeCell ref="Q392:R392"/>
    <mergeCell ref="V370:Y370"/>
    <mergeCell ref="B383:AG384"/>
    <mergeCell ref="N387:O387"/>
    <mergeCell ref="Q387:R387"/>
    <mergeCell ref="J375:K375"/>
    <mergeCell ref="AB375:AC375"/>
    <mergeCell ref="V374:Y374"/>
    <mergeCell ref="L374:P374"/>
    <mergeCell ref="Q374:T374"/>
    <mergeCell ref="J370:K370"/>
    <mergeCell ref="B366:E366"/>
    <mergeCell ref="B367:E367"/>
    <mergeCell ref="B368:E368"/>
    <mergeCell ref="F366:I366"/>
    <mergeCell ref="F367:I367"/>
    <mergeCell ref="F368:I368"/>
    <mergeCell ref="F369:I369"/>
    <mergeCell ref="L368:P368"/>
    <mergeCell ref="B369:E369"/>
    <mergeCell ref="J366:K366"/>
    <mergeCell ref="J367:K367"/>
    <mergeCell ref="L367:P367"/>
    <mergeCell ref="J369:K369"/>
    <mergeCell ref="L369:P369"/>
    <mergeCell ref="B288:J288"/>
    <mergeCell ref="B285:K285"/>
    <mergeCell ref="B365:E365"/>
    <mergeCell ref="J354:K354"/>
    <mergeCell ref="J355:K355"/>
    <mergeCell ref="Z354:AA354"/>
    <mergeCell ref="Z355:AA355"/>
    <mergeCell ref="D353:K353"/>
    <mergeCell ref="F365:I365"/>
    <mergeCell ref="Q324:S324"/>
    <mergeCell ref="I300:J300"/>
    <mergeCell ref="K300:O300"/>
    <mergeCell ref="L341:Q341"/>
    <mergeCell ref="L342:Q342"/>
    <mergeCell ref="B329:F329"/>
    <mergeCell ref="B330:F330"/>
    <mergeCell ref="B331:F331"/>
    <mergeCell ref="B332:F332"/>
    <mergeCell ref="W364:Y364"/>
    <mergeCell ref="T353:AA353"/>
    <mergeCell ref="C364:E364"/>
    <mergeCell ref="F364:H364"/>
    <mergeCell ref="J365:K365"/>
    <mergeCell ref="V362:AL362"/>
    <mergeCell ref="B284:J284"/>
    <mergeCell ref="V365:Y365"/>
    <mergeCell ref="L364:P364"/>
    <mergeCell ref="L366:P366"/>
    <mergeCell ref="Q366:T366"/>
    <mergeCell ref="AF281:AL281"/>
    <mergeCell ref="AF282:AL282"/>
    <mergeCell ref="AB340:AG340"/>
    <mergeCell ref="AB348:AG348"/>
    <mergeCell ref="AB346:AG346"/>
    <mergeCell ref="L347:Q347"/>
    <mergeCell ref="AB347:AG347"/>
    <mergeCell ref="L348:Q348"/>
    <mergeCell ref="AB343:AG343"/>
    <mergeCell ref="AB342:AG342"/>
    <mergeCell ref="P311:W311"/>
    <mergeCell ref="Z311:AD311"/>
    <mergeCell ref="L346:Q346"/>
    <mergeCell ref="Y281:AE281"/>
    <mergeCell ref="K284:Q284"/>
    <mergeCell ref="R284:X284"/>
    <mergeCell ref="Y284:AE284"/>
    <mergeCell ref="B333:L333"/>
    <mergeCell ref="L340:Q340"/>
    <mergeCell ref="B283:J283"/>
    <mergeCell ref="K283:Q283"/>
    <mergeCell ref="R283:X283"/>
    <mergeCell ref="K268:Q268"/>
    <mergeCell ref="R268:X268"/>
    <mergeCell ref="B265:J265"/>
    <mergeCell ref="B266:J266"/>
    <mergeCell ref="K266:Q266"/>
    <mergeCell ref="R266:X266"/>
    <mergeCell ref="B273:J273"/>
    <mergeCell ref="B267:J267"/>
    <mergeCell ref="K267:Q267"/>
    <mergeCell ref="R267:X267"/>
    <mergeCell ref="B269:J269"/>
    <mergeCell ref="B270:K270"/>
    <mergeCell ref="B281:J281"/>
    <mergeCell ref="B282:J282"/>
    <mergeCell ref="K282:Q282"/>
    <mergeCell ref="R282:X282"/>
    <mergeCell ref="Z280:AB280"/>
    <mergeCell ref="S280:U280"/>
    <mergeCell ref="K281:Q281"/>
    <mergeCell ref="B264:J264"/>
    <mergeCell ref="K255:M255"/>
    <mergeCell ref="Z279:AB279"/>
    <mergeCell ref="R263:X263"/>
    <mergeCell ref="B233:G233"/>
    <mergeCell ref="H233:Q233"/>
    <mergeCell ref="R233:Y233"/>
    <mergeCell ref="Z233:AC233"/>
    <mergeCell ref="B234:G234"/>
    <mergeCell ref="H234:Q234"/>
    <mergeCell ref="R234:Y234"/>
    <mergeCell ref="Z234:AC234"/>
    <mergeCell ref="B235:G235"/>
    <mergeCell ref="H235:Q235"/>
    <mergeCell ref="S279:U279"/>
    <mergeCell ref="B279:J279"/>
    <mergeCell ref="B280:J280"/>
    <mergeCell ref="L280:N280"/>
    <mergeCell ref="R281:X281"/>
    <mergeCell ref="B237:G237"/>
    <mergeCell ref="K245:M245"/>
    <mergeCell ref="R57:U57"/>
    <mergeCell ref="R59:U59"/>
    <mergeCell ref="Y2:Z2"/>
    <mergeCell ref="Y3:Z3"/>
    <mergeCell ref="O6:T6"/>
    <mergeCell ref="K248:M248"/>
    <mergeCell ref="O248:Q248"/>
    <mergeCell ref="I33:Q33"/>
    <mergeCell ref="T33:AA33"/>
    <mergeCell ref="I34:Q34"/>
    <mergeCell ref="X38:AA38"/>
    <mergeCell ref="D60:I60"/>
    <mergeCell ref="K60:P60"/>
    <mergeCell ref="R60:U60"/>
    <mergeCell ref="W60:Z60"/>
    <mergeCell ref="K198:M198"/>
    <mergeCell ref="O198:Q198"/>
    <mergeCell ref="S198:U198"/>
    <mergeCell ref="K201:M201"/>
    <mergeCell ref="O201:Q201"/>
    <mergeCell ref="S201:U201"/>
    <mergeCell ref="D61:I61"/>
    <mergeCell ref="R149:S149"/>
    <mergeCell ref="Y149:AB149"/>
    <mergeCell ref="B68:J68"/>
    <mergeCell ref="B69:J69"/>
    <mergeCell ref="K69:Q69"/>
    <mergeCell ref="R69:X69"/>
    <mergeCell ref="R67:X67"/>
    <mergeCell ref="B90:J90"/>
    <mergeCell ref="K92:Q92"/>
    <mergeCell ref="B92:J92"/>
    <mergeCell ref="R90:X90"/>
    <mergeCell ref="I38:V38"/>
    <mergeCell ref="K79:Q79"/>
    <mergeCell ref="R79:X79"/>
    <mergeCell ref="Y79:AE79"/>
    <mergeCell ref="B64:K64"/>
    <mergeCell ref="AB60:AF60"/>
    <mergeCell ref="D59:I59"/>
    <mergeCell ref="K59:P59"/>
    <mergeCell ref="AC49:AF49"/>
    <mergeCell ref="D50:V50"/>
    <mergeCell ref="X50:AA50"/>
    <mergeCell ref="AC50:AF50"/>
    <mergeCell ref="D51:V51"/>
    <mergeCell ref="X51:AA51"/>
    <mergeCell ref="AC51:AF51"/>
    <mergeCell ref="X52:AA52"/>
    <mergeCell ref="R58:U58"/>
    <mergeCell ref="W58:Z58"/>
    <mergeCell ref="AB58:AF58"/>
    <mergeCell ref="AC38:AF38"/>
    <mergeCell ref="AC52:AF52"/>
    <mergeCell ref="W57:Z57"/>
    <mergeCell ref="B76:J76"/>
    <mergeCell ref="K76:Q76"/>
    <mergeCell ref="D52:V52"/>
    <mergeCell ref="B80:J80"/>
    <mergeCell ref="B77:J77"/>
    <mergeCell ref="B73:J73"/>
    <mergeCell ref="Y70:AE70"/>
    <mergeCell ref="AF70:AL70"/>
    <mergeCell ref="B71:J71"/>
    <mergeCell ref="R71:X71"/>
    <mergeCell ref="AF71:AL71"/>
    <mergeCell ref="K68:Q68"/>
    <mergeCell ref="AI80:AL80"/>
    <mergeCell ref="K72:Q72"/>
    <mergeCell ref="R72:X72"/>
    <mergeCell ref="Y72:AE72"/>
    <mergeCell ref="AF72:AL72"/>
    <mergeCell ref="L78:N78"/>
    <mergeCell ref="S78:U78"/>
    <mergeCell ref="Z78:AB78"/>
    <mergeCell ref="AG78:AI78"/>
    <mergeCell ref="S77:U77"/>
    <mergeCell ref="Z77:AB77"/>
    <mergeCell ref="B78:J78"/>
    <mergeCell ref="D58:I58"/>
    <mergeCell ref="K58:P58"/>
    <mergeCell ref="Z14:AG14"/>
    <mergeCell ref="Z15:AG15"/>
    <mergeCell ref="Z17:AG17"/>
    <mergeCell ref="Z18:AG18"/>
    <mergeCell ref="Z19:AG19"/>
    <mergeCell ref="Z20:AG20"/>
    <mergeCell ref="AD24:AI24"/>
    <mergeCell ref="AF88:AL88"/>
    <mergeCell ref="AF79:AL79"/>
    <mergeCell ref="AF66:AL66"/>
    <mergeCell ref="AG77:AI77"/>
    <mergeCell ref="AB57:AF57"/>
    <mergeCell ref="Y67:AE67"/>
    <mergeCell ref="AF67:AL67"/>
    <mergeCell ref="Y76:AE76"/>
    <mergeCell ref="AF76:AL76"/>
    <mergeCell ref="Y68:AE68"/>
    <mergeCell ref="AF68:AL68"/>
    <mergeCell ref="Y69:AE69"/>
    <mergeCell ref="AF69:AL69"/>
    <mergeCell ref="Y88:AE88"/>
    <mergeCell ref="AB59:AF59"/>
    <mergeCell ref="AF87:AL87"/>
    <mergeCell ref="G14:N14"/>
    <mergeCell ref="G15:N15"/>
    <mergeCell ref="G17:N17"/>
    <mergeCell ref="G18:N18"/>
    <mergeCell ref="G19:N19"/>
    <mergeCell ref="G20:N20"/>
    <mergeCell ref="K24:P24"/>
    <mergeCell ref="G26:N26"/>
    <mergeCell ref="K88:Q88"/>
    <mergeCell ref="K71:Q71"/>
    <mergeCell ref="I35:Q35"/>
    <mergeCell ref="B42:V42"/>
    <mergeCell ref="D49:V49"/>
    <mergeCell ref="D57:I57"/>
    <mergeCell ref="K57:P57"/>
    <mergeCell ref="B74:J74"/>
    <mergeCell ref="B70:J70"/>
    <mergeCell ref="K70:Q70"/>
    <mergeCell ref="R70:X70"/>
    <mergeCell ref="X49:AA49"/>
    <mergeCell ref="W59:Z59"/>
    <mergeCell ref="B67:J67"/>
    <mergeCell ref="K67:Q67"/>
    <mergeCell ref="I39:V39"/>
    <mergeCell ref="Z98:AB98"/>
    <mergeCell ref="Z99:AB99"/>
    <mergeCell ref="AF89:AL89"/>
    <mergeCell ref="Y92:AE92"/>
    <mergeCell ref="AM97:AQ97"/>
    <mergeCell ref="AM98:AQ98"/>
    <mergeCell ref="AM99:AQ99"/>
    <mergeCell ref="K101:Q101"/>
    <mergeCell ref="R101:X101"/>
    <mergeCell ref="Y101:AE101"/>
    <mergeCell ref="AF101:AL101"/>
    <mergeCell ref="L97:N97"/>
    <mergeCell ref="L98:N98"/>
    <mergeCell ref="L99:N99"/>
    <mergeCell ref="L100:N100"/>
    <mergeCell ref="S97:U97"/>
    <mergeCell ref="S98:U98"/>
    <mergeCell ref="S99:U99"/>
    <mergeCell ref="S100:U100"/>
    <mergeCell ref="AM100:AQ100"/>
    <mergeCell ref="AF91:AL91"/>
    <mergeCell ref="K90:Q90"/>
    <mergeCell ref="AF92:AL92"/>
    <mergeCell ref="R92:X92"/>
    <mergeCell ref="AF90:AL90"/>
    <mergeCell ref="N149:P149"/>
    <mergeCell ref="R155:S155"/>
    <mergeCell ref="T155:W155"/>
    <mergeCell ref="Y155:AB155"/>
    <mergeCell ref="AD155:AF155"/>
    <mergeCell ref="AG98:AI98"/>
    <mergeCell ref="AG99:AI99"/>
    <mergeCell ref="AG100:AI100"/>
    <mergeCell ref="AG95:AI95"/>
    <mergeCell ref="Z95:AB95"/>
    <mergeCell ref="U154:X154"/>
    <mergeCell ref="AD149:AF149"/>
    <mergeCell ref="T149:W149"/>
    <mergeCell ref="Y152:AB152"/>
    <mergeCell ref="AD150:AF150"/>
    <mergeCell ref="L95:N95"/>
    <mergeCell ref="S95:U95"/>
    <mergeCell ref="Z97:AB97"/>
    <mergeCell ref="R151:S151"/>
    <mergeCell ref="T151:W151"/>
    <mergeCell ref="Y151:AB151"/>
    <mergeCell ref="AD151:AF151"/>
    <mergeCell ref="AG97:AI97"/>
    <mergeCell ref="B106:J106"/>
    <mergeCell ref="AB106:AE106"/>
    <mergeCell ref="AI106:AL106"/>
    <mergeCell ref="B278:J278"/>
    <mergeCell ref="K278:Q278"/>
    <mergeCell ref="R278:X278"/>
    <mergeCell ref="Y278:AE278"/>
    <mergeCell ref="AF278:AL278"/>
    <mergeCell ref="I147:L147"/>
    <mergeCell ref="Y147:AB147"/>
    <mergeCell ref="B148:C148"/>
    <mergeCell ref="D148:G148"/>
    <mergeCell ref="H148:M148"/>
    <mergeCell ref="R148:S148"/>
    <mergeCell ref="T148:W148"/>
    <mergeCell ref="X148:AC148"/>
    <mergeCell ref="B149:C149"/>
    <mergeCell ref="D149:G149"/>
    <mergeCell ref="I149:L149"/>
    <mergeCell ref="B268:J268"/>
    <mergeCell ref="L265:N265"/>
    <mergeCell ref="S264:U264"/>
    <mergeCell ref="S265:U265"/>
    <mergeCell ref="E154:H154"/>
    <mergeCell ref="O197:Q197"/>
    <mergeCell ref="R158:S158"/>
    <mergeCell ref="T158:W158"/>
    <mergeCell ref="K200:M200"/>
    <mergeCell ref="J224:L224"/>
    <mergeCell ref="J225:L225"/>
    <mergeCell ref="S199:U199"/>
    <mergeCell ref="S197:U197"/>
    <mergeCell ref="R156:S156"/>
    <mergeCell ref="O176:P176"/>
    <mergeCell ref="N156:P156"/>
    <mergeCell ref="K197:M197"/>
    <mergeCell ref="O199:Q199"/>
    <mergeCell ref="K199:M199"/>
    <mergeCell ref="W197:Y197"/>
    <mergeCell ref="S200:U200"/>
    <mergeCell ref="K203:M203"/>
    <mergeCell ref="O203:Q203"/>
    <mergeCell ref="S203:U203"/>
    <mergeCell ref="AA180:AG180"/>
    <mergeCell ref="AA181:AG181"/>
    <mergeCell ref="AA182:AG182"/>
    <mergeCell ref="W185:Y185"/>
    <mergeCell ref="K183:M183"/>
    <mergeCell ref="O183:Q183"/>
    <mergeCell ref="S183:U183"/>
    <mergeCell ref="W183:Y183"/>
    <mergeCell ref="W179:Y179"/>
    <mergeCell ref="W180:Y180"/>
    <mergeCell ref="W181:Y181"/>
    <mergeCell ref="W182:Y182"/>
    <mergeCell ref="S180:U180"/>
    <mergeCell ref="K180:M180"/>
    <mergeCell ref="O180:Q180"/>
    <mergeCell ref="S181:U181"/>
    <mergeCell ref="S182:U182"/>
    <mergeCell ref="S185:U185"/>
    <mergeCell ref="O185:Q185"/>
    <mergeCell ref="K185:M185"/>
    <mergeCell ref="B150:C150"/>
    <mergeCell ref="D150:G150"/>
    <mergeCell ref="I150:L150"/>
    <mergeCell ref="N150:P150"/>
    <mergeCell ref="R150:S150"/>
    <mergeCell ref="T150:W150"/>
    <mergeCell ref="Y150:AB150"/>
    <mergeCell ref="B155:C155"/>
    <mergeCell ref="D155:G155"/>
    <mergeCell ref="I155:L155"/>
    <mergeCell ref="N155:P155"/>
    <mergeCell ref="B151:C151"/>
    <mergeCell ref="D151:G151"/>
    <mergeCell ref="I151:L151"/>
    <mergeCell ref="N151:P151"/>
    <mergeCell ref="D152:G152"/>
    <mergeCell ref="I152:L152"/>
    <mergeCell ref="N152:P152"/>
    <mergeCell ref="R152:S152"/>
    <mergeCell ref="T152:W152"/>
    <mergeCell ref="B156:C156"/>
    <mergeCell ref="D156:G156"/>
    <mergeCell ref="I156:L156"/>
    <mergeCell ref="B152:C152"/>
    <mergeCell ref="B157:C157"/>
    <mergeCell ref="D157:G157"/>
    <mergeCell ref="B158:C158"/>
    <mergeCell ref="O181:Q181"/>
    <mergeCell ref="K182:M182"/>
    <mergeCell ref="O182:Q182"/>
    <mergeCell ref="I158:L158"/>
    <mergeCell ref="D158:G158"/>
    <mergeCell ref="I157:L157"/>
    <mergeCell ref="N157:P157"/>
    <mergeCell ref="K181:M181"/>
    <mergeCell ref="K167:M167"/>
    <mergeCell ref="AD156:AF156"/>
    <mergeCell ref="R157:S157"/>
    <mergeCell ref="T157:W157"/>
    <mergeCell ref="Y157:AB157"/>
    <mergeCell ref="AD157:AF157"/>
    <mergeCell ref="AF284:AL284"/>
    <mergeCell ref="N228:O228"/>
    <mergeCell ref="N158:P158"/>
    <mergeCell ref="R227:X227"/>
    <mergeCell ref="Z227:AB227"/>
    <mergeCell ref="AD227:AE227"/>
    <mergeCell ref="R228:X228"/>
    <mergeCell ref="Z228:AB228"/>
    <mergeCell ref="AD228:AE228"/>
    <mergeCell ref="W198:Y198"/>
    <mergeCell ref="W199:Y199"/>
    <mergeCell ref="W200:Y200"/>
    <mergeCell ref="U215:Z215"/>
    <mergeCell ref="Y156:AB156"/>
    <mergeCell ref="AE239:AG239"/>
    <mergeCell ref="AE233:AG233"/>
    <mergeCell ref="AE234:AG234"/>
    <mergeCell ref="O249:Q249"/>
    <mergeCell ref="T156:W156"/>
    <mergeCell ref="Z374:AC374"/>
    <mergeCell ref="L345:Q345"/>
    <mergeCell ref="AB345:AG345"/>
    <mergeCell ref="L343:Q343"/>
    <mergeCell ref="L365:P365"/>
    <mergeCell ref="Q365:T365"/>
    <mergeCell ref="L363:P363"/>
    <mergeCell ref="B362:R362"/>
    <mergeCell ref="L353:M353"/>
    <mergeCell ref="L354:M354"/>
    <mergeCell ref="L355:M355"/>
    <mergeCell ref="L356:M356"/>
    <mergeCell ref="J374:K374"/>
    <mergeCell ref="B363:G363"/>
    <mergeCell ref="V363:AA363"/>
    <mergeCell ref="AB353:AC353"/>
    <mergeCell ref="AB354:AC354"/>
    <mergeCell ref="AB355:AC355"/>
    <mergeCell ref="AB356:AC356"/>
    <mergeCell ref="Z364:AB364"/>
    <mergeCell ref="AF365:AJ365"/>
    <mergeCell ref="F370:I370"/>
    <mergeCell ref="F374:I374"/>
    <mergeCell ref="J368:K368"/>
    <mergeCell ref="R237:Y237"/>
    <mergeCell ref="Z237:AC237"/>
    <mergeCell ref="J226:L226"/>
    <mergeCell ref="B205:H205"/>
    <mergeCell ref="B236:G236"/>
    <mergeCell ref="H236:Q236"/>
    <mergeCell ref="J229:L229"/>
    <mergeCell ref="J230:L230"/>
    <mergeCell ref="B232:G232"/>
    <mergeCell ref="B229:H229"/>
    <mergeCell ref="N229:O229"/>
    <mergeCell ref="Z232:AC232"/>
    <mergeCell ref="N409:O409"/>
    <mergeCell ref="Q409:R409"/>
    <mergeCell ref="N408:O408"/>
    <mergeCell ref="Q408:R408"/>
    <mergeCell ref="AF102:AH102"/>
    <mergeCell ref="L107:O107"/>
    <mergeCell ref="M260:U260"/>
    <mergeCell ref="Z235:AC235"/>
    <mergeCell ref="AE238:AG238"/>
    <mergeCell ref="AD224:AE224"/>
    <mergeCell ref="R225:X225"/>
    <mergeCell ref="Y223:AB223"/>
    <mergeCell ref="R224:X224"/>
    <mergeCell ref="Z224:AB224"/>
    <mergeCell ref="Y158:AB158"/>
    <mergeCell ref="AD158:AF158"/>
    <mergeCell ref="W201:Y201"/>
    <mergeCell ref="W196:Y196"/>
    <mergeCell ref="K241:L241"/>
    <mergeCell ref="Q241:R241"/>
    <mergeCell ref="Z225:AB225"/>
    <mergeCell ref="O200:Q200"/>
    <mergeCell ref="Z236:AC236"/>
    <mergeCell ref="H237:Q237"/>
  </mergeCells>
  <phoneticPr fontId="6" type="noConversion"/>
  <hyperlinks>
    <hyperlink ref="O190:P190" location="Rental!A1" display="Rental" xr:uid="{00000000-0004-0000-0000-000000000000}"/>
    <hyperlink ref="R388:V388" location="'Self Employment'!A1" display="Self Employment" xr:uid="{00000000-0004-0000-0000-000001000000}"/>
    <hyperlink ref="G1" r:id="rId1" xr:uid="{00000000-0004-0000-0000-000002000000}"/>
    <hyperlink ref="B467:T467" r:id="rId2" display="james@jamesdance.com" xr:uid="{00000000-0004-0000-0000-000003000000}"/>
    <hyperlink ref="B468" r:id="rId3" xr:uid="{00000000-0004-0000-0000-000004000000}"/>
    <hyperlink ref="G1:L1" r:id="rId4" display="www.jamesdance.com" xr:uid="{00000000-0004-0000-0000-000005000000}"/>
    <hyperlink ref="X413:AC413" r:id="rId5" display="view your 1099-G here." xr:uid="{00000000-0004-0000-0000-000006000000}"/>
    <hyperlink ref="W304:AD304" location="'Foreign Accts &amp; Assets'!A1" display="Foreign Accounts worksheet" xr:uid="{00000000-0004-0000-0000-000007000000}"/>
    <hyperlink ref="P311:W311" location="'Foreign Accts &amp; Assets'!A1" display="Foreign Accounts worksheet" xr:uid="{00000000-0004-0000-0000-000008000000}"/>
    <hyperlink ref="Q324:S324" r:id="rId6" display="Form 3520." xr:uid="{00000000-0004-0000-0000-000009000000}"/>
    <hyperlink ref="O6:T6" r:id="rId7" display="Terms &amp; Conditions " xr:uid="{00000000-0004-0000-0000-00000A000000}"/>
    <hyperlink ref="B330:F330" location="'Foreign Income'!A1" display="Foreign Income" xr:uid="{00000000-0004-0000-0000-00000B000000}"/>
    <hyperlink ref="B331:F331" location="Rental!A1" display="Rental Property" xr:uid="{00000000-0004-0000-0000-00000C000000}"/>
    <hyperlink ref="B332:F332" location="'Self Employment'!A1" display="Self Employment" xr:uid="{00000000-0004-0000-0000-00000D000000}"/>
    <hyperlink ref="B333:L333" location="Trades!A1" display="Trades - sale/disposition of capital assets" xr:uid="{00000000-0004-0000-0000-00000E000000}"/>
    <hyperlink ref="AF102:AH102" r:id="rId8" display="Nanny Tax" xr:uid="{00000000-0004-0000-0000-000011000000}"/>
    <hyperlink ref="M260:U260" r:id="rId9" display="Education Credits, Scholarships" xr:uid="{00000000-0004-0000-0000-000013000000}"/>
    <hyperlink ref="K300:O300" r:id="rId10" display="FBAR &amp; 8938 Info" xr:uid="{00000000-0004-0000-0000-000014000000}"/>
    <hyperlink ref="Z311:AD311" r:id="rId11" display="FBAR &amp; 8938 Info" xr:uid="{00000000-0004-0000-0000-000015000000}"/>
    <hyperlink ref="U379:Z379" r:id="rId12" display="Form 8843 worksheet" xr:uid="{00000000-0004-0000-0000-000016000000}"/>
    <hyperlink ref="B64:K64" r:id="rId13" display="Who can be claimed as a dependent?" xr:uid="{08557C04-DF38-477D-9721-8488D62236CD}"/>
    <hyperlink ref="L107:O107" r:id="rId14" display="child tax returns" xr:uid="{1E2A5092-CCF4-462F-AAA1-7B3ECAF59285}"/>
    <hyperlink ref="O176:P176" location="Rental!A1" display="Rental" xr:uid="{6D6D92CD-20FF-4E64-A2D2-F35B224EDB30}"/>
    <hyperlink ref="U215:Z215" r:id="rId15" display="charitable contributions" xr:uid="{B60654C2-9368-4685-829F-11F1909F9084}"/>
    <hyperlink ref="B329:F329" location="'State Info'!A1" display="State Information" xr:uid="{98724AE1-5F37-487E-8B13-7FD8B791C2C8}"/>
  </hyperlinks>
  <pageMargins left="0.25" right="0.25" top="0.25" bottom="0.25" header="0.25" footer="0.25"/>
  <pageSetup scale="66" fitToHeight="16" orientation="portrait" horizontalDpi="300" r:id="rId16"/>
  <headerFooter alignWithMargins="0"/>
  <rowBreaks count="5" manualBreakCount="5">
    <brk id="79" max="16383" man="1"/>
    <brk id="159" max="16383" man="1"/>
    <brk id="242" max="16383" man="1"/>
    <brk id="325" max="16383" man="1"/>
    <brk id="417" max="16383" man="1"/>
  </rowBreaks>
  <legacyDrawing r:id="rId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158"/>
  <sheetViews>
    <sheetView zoomScaleNormal="100" workbookViewId="0">
      <selection activeCell="H27" sqref="H27:N27"/>
    </sheetView>
  </sheetViews>
  <sheetFormatPr defaultColWidth="9.08984375" defaultRowHeight="12.5" x14ac:dyDescent="0.25"/>
  <cols>
    <col min="1" max="1" width="16.90625" customWidth="1"/>
    <col min="2" max="2" width="7.90625" customWidth="1"/>
    <col min="3" max="3" width="8.90625" customWidth="1"/>
    <col min="4" max="38" width="3.36328125" customWidth="1"/>
  </cols>
  <sheetData>
    <row r="1" spans="1:54" x14ac:dyDescent="0.25">
      <c r="A1" s="275" t="s">
        <v>124</v>
      </c>
      <c r="B1" s="275"/>
      <c r="C1" s="21"/>
      <c r="D1" s="275"/>
      <c r="E1" s="22"/>
      <c r="F1" s="22"/>
      <c r="G1" s="22"/>
      <c r="H1" s="22"/>
      <c r="I1" s="22"/>
      <c r="J1" s="21"/>
      <c r="K1" s="21"/>
      <c r="L1" s="21"/>
      <c r="M1" s="21"/>
      <c r="N1" s="21"/>
      <c r="O1" s="21"/>
      <c r="P1" s="21"/>
      <c r="Q1" s="23" t="s">
        <v>173</v>
      </c>
      <c r="R1" s="23"/>
      <c r="S1" s="133"/>
      <c r="T1" s="742" t="str">
        <f>CONCATENATE(Questionnaire!G15," ",Questionnaire!G14)</f>
        <v xml:space="preserve"> </v>
      </c>
      <c r="U1" s="742"/>
      <c r="V1" s="742"/>
      <c r="W1" s="742"/>
      <c r="X1" s="742"/>
      <c r="Y1" s="742"/>
      <c r="Z1" s="742"/>
      <c r="AA1" s="742"/>
      <c r="AB1" s="742"/>
      <c r="AC1" s="742"/>
      <c r="AD1" s="742"/>
      <c r="AE1" s="742"/>
      <c r="AF1" s="742"/>
      <c r="AG1" s="436"/>
      <c r="AH1" s="436"/>
      <c r="AI1" s="436"/>
      <c r="AJ1" s="436"/>
      <c r="AK1" s="25"/>
      <c r="AL1" s="21"/>
      <c r="AM1" s="21"/>
      <c r="AN1" s="21"/>
      <c r="AO1" s="21"/>
      <c r="AP1" s="21"/>
      <c r="AQ1" s="21"/>
      <c r="AR1" s="21"/>
      <c r="AS1" s="21"/>
      <c r="AT1" s="21"/>
      <c r="AU1" s="21"/>
      <c r="AV1" s="21"/>
      <c r="AW1" s="21"/>
      <c r="AX1" s="21"/>
      <c r="AY1" s="21"/>
      <c r="AZ1" s="21"/>
      <c r="BA1" s="21"/>
      <c r="BB1" s="21"/>
    </row>
    <row r="2" spans="1:54" ht="23" x14ac:dyDescent="0.5">
      <c r="A2" s="21"/>
      <c r="B2" s="753"/>
      <c r="C2" s="754"/>
      <c r="D2" s="377" t="s">
        <v>997</v>
      </c>
      <c r="E2" s="25"/>
      <c r="F2" s="25"/>
      <c r="G2" s="25"/>
      <c r="H2" s="25"/>
      <c r="I2" s="25"/>
      <c r="J2" s="25"/>
      <c r="K2" s="25"/>
      <c r="L2" s="25"/>
      <c r="M2" s="21"/>
      <c r="N2" s="21"/>
      <c r="O2" s="21"/>
      <c r="P2" s="21"/>
      <c r="Q2" s="130" t="s">
        <v>174</v>
      </c>
      <c r="R2" s="23"/>
      <c r="S2" s="133"/>
      <c r="T2" s="742" t="str">
        <f>CONCATENATE(Questionnaire!Z15," ",Questionnaire!Z14)</f>
        <v xml:space="preserve"> </v>
      </c>
      <c r="U2" s="742"/>
      <c r="V2" s="742"/>
      <c r="W2" s="742"/>
      <c r="X2" s="742"/>
      <c r="Y2" s="742"/>
      <c r="Z2" s="742"/>
      <c r="AA2" s="742"/>
      <c r="AB2" s="742"/>
      <c r="AC2" s="742"/>
      <c r="AD2" s="742"/>
      <c r="AE2" s="742"/>
      <c r="AF2" s="742"/>
      <c r="AG2" s="185"/>
      <c r="AH2" s="185"/>
      <c r="AI2" s="185"/>
      <c r="AJ2" s="185"/>
      <c r="AK2" s="25"/>
      <c r="AL2" s="21"/>
      <c r="AM2" s="21"/>
      <c r="AN2" s="21"/>
      <c r="AO2" s="21"/>
      <c r="AP2" s="21"/>
      <c r="AQ2" s="21"/>
      <c r="AR2" s="21"/>
      <c r="AS2" s="21"/>
      <c r="AT2" s="21"/>
      <c r="AU2" s="21"/>
      <c r="AV2" s="21"/>
      <c r="AW2" s="21"/>
      <c r="AX2" s="21"/>
      <c r="AY2" s="21"/>
      <c r="AZ2" s="21"/>
      <c r="BA2" s="21"/>
      <c r="BB2" s="21"/>
    </row>
    <row r="3" spans="1:54" x14ac:dyDescent="0.25">
      <c r="A3" s="435"/>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21"/>
      <c r="AN3" s="21"/>
      <c r="AO3" s="21"/>
      <c r="AP3" s="21"/>
      <c r="AQ3" s="21"/>
      <c r="AR3" s="21"/>
      <c r="AS3" s="21"/>
      <c r="AT3" s="21"/>
      <c r="AU3" s="21"/>
      <c r="AV3" s="21"/>
      <c r="AW3" s="21"/>
      <c r="AX3" s="21"/>
      <c r="AY3" s="21"/>
      <c r="AZ3" s="21"/>
      <c r="BA3" s="21"/>
      <c r="BB3" s="21"/>
    </row>
    <row r="4" spans="1:54" ht="13" x14ac:dyDescent="0.3">
      <c r="A4" s="50"/>
      <c r="B4" s="48"/>
      <c r="C4" s="448">
        <v>2021</v>
      </c>
      <c r="D4" s="149"/>
      <c r="E4" s="25"/>
      <c r="F4" s="25"/>
      <c r="G4" s="25"/>
      <c r="H4" s="25"/>
      <c r="I4" s="25"/>
      <c r="J4" s="25"/>
      <c r="K4" s="25"/>
      <c r="L4" s="25"/>
      <c r="M4" s="25"/>
      <c r="N4" s="25"/>
      <c r="O4" s="25"/>
      <c r="P4" s="25"/>
      <c r="Q4" s="197"/>
      <c r="R4" s="130"/>
      <c r="S4" s="130"/>
      <c r="T4" s="130"/>
      <c r="U4" s="130"/>
      <c r="V4" s="130"/>
      <c r="W4" s="130"/>
      <c r="X4" s="130"/>
      <c r="Y4" s="130"/>
      <c r="Z4" s="130"/>
      <c r="AA4" s="130"/>
      <c r="AB4" s="130"/>
      <c r="AC4" s="130"/>
      <c r="AD4" s="130"/>
      <c r="AE4" s="130"/>
      <c r="AF4" s="130"/>
      <c r="AG4" s="130"/>
      <c r="AH4" s="130"/>
      <c r="AI4" s="130"/>
      <c r="AJ4" s="130"/>
      <c r="AK4" s="25"/>
      <c r="AL4" s="25"/>
      <c r="AM4" s="21"/>
      <c r="AN4" s="21"/>
      <c r="AO4" s="21"/>
      <c r="AP4" s="21"/>
      <c r="AQ4" s="21"/>
      <c r="AR4" s="21"/>
      <c r="AS4" s="21"/>
      <c r="AT4" s="21"/>
      <c r="AU4" s="21"/>
      <c r="AV4" s="21"/>
      <c r="AW4" s="21"/>
      <c r="AX4" s="21"/>
      <c r="AY4" s="21"/>
      <c r="AZ4" s="21"/>
      <c r="BA4" s="21"/>
      <c r="BB4" s="21"/>
    </row>
    <row r="5" spans="1:54" ht="13" x14ac:dyDescent="0.3">
      <c r="A5" s="50"/>
      <c r="B5" s="449"/>
      <c r="C5" s="456" t="s">
        <v>502</v>
      </c>
      <c r="D5" s="149"/>
      <c r="E5" s="42" t="s">
        <v>853</v>
      </c>
      <c r="F5" s="41"/>
      <c r="G5" s="41"/>
      <c r="H5" s="41"/>
      <c r="I5" s="41"/>
      <c r="J5" s="41"/>
      <c r="K5" s="41"/>
      <c r="L5" s="41"/>
      <c r="M5" s="41"/>
      <c r="N5" s="41"/>
      <c r="O5" s="41"/>
      <c r="P5" s="41"/>
      <c r="Q5" s="43"/>
      <c r="R5" s="44"/>
      <c r="S5" s="44"/>
      <c r="T5" s="44"/>
      <c r="U5" s="44"/>
      <c r="V5" s="44"/>
      <c r="W5" s="44"/>
      <c r="X5" s="44"/>
      <c r="Y5" s="44"/>
      <c r="Z5" s="44"/>
      <c r="AA5" s="44"/>
      <c r="AB5" s="44"/>
      <c r="AC5" s="44"/>
      <c r="AD5" s="44"/>
      <c r="AE5" s="44"/>
      <c r="AF5" s="44"/>
      <c r="AG5" s="44"/>
      <c r="AH5" s="44"/>
      <c r="AI5" s="44"/>
      <c r="AJ5" s="44"/>
      <c r="AK5" s="41"/>
      <c r="AL5" s="40"/>
      <c r="AM5" s="40"/>
      <c r="AN5" s="21"/>
      <c r="AO5" s="21"/>
      <c r="AP5" s="21"/>
      <c r="AQ5" s="21"/>
      <c r="AR5" s="21"/>
      <c r="AS5" s="21"/>
      <c r="AT5" s="21"/>
      <c r="AU5" s="21"/>
      <c r="AV5" s="21"/>
      <c r="AW5" s="21"/>
      <c r="AX5" s="21"/>
      <c r="AY5" s="21"/>
      <c r="AZ5" s="21"/>
      <c r="BA5" s="21"/>
      <c r="BB5" s="21"/>
    </row>
    <row r="6" spans="1:54" ht="13" x14ac:dyDescent="0.3">
      <c r="A6" s="50"/>
      <c r="B6" s="86" t="s">
        <v>13</v>
      </c>
      <c r="C6" s="450" t="s">
        <v>384</v>
      </c>
      <c r="D6" s="437"/>
      <c r="E6" s="102" t="s">
        <v>854</v>
      </c>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1"/>
      <c r="AN6" s="21"/>
      <c r="AO6" s="21"/>
      <c r="AP6" s="21"/>
      <c r="AQ6" s="21"/>
      <c r="AR6" s="21"/>
      <c r="AS6" s="21"/>
      <c r="AT6" s="21"/>
      <c r="AU6" s="21"/>
      <c r="AV6" s="21"/>
      <c r="AW6" s="21"/>
      <c r="AX6" s="21"/>
      <c r="AY6" s="21"/>
      <c r="AZ6" s="21"/>
      <c r="BA6" s="21"/>
      <c r="BB6" s="21"/>
    </row>
    <row r="7" spans="1:54" x14ac:dyDescent="0.25">
      <c r="A7" s="50"/>
      <c r="B7" s="86" t="s">
        <v>499</v>
      </c>
      <c r="C7" s="86" t="s">
        <v>385</v>
      </c>
      <c r="D7" s="437"/>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1"/>
      <c r="AN7" s="21"/>
      <c r="AO7" s="21"/>
      <c r="AP7" s="21"/>
      <c r="AQ7" s="21"/>
      <c r="AR7" s="21"/>
      <c r="AS7" s="21"/>
      <c r="AT7" s="21"/>
      <c r="AU7" s="21"/>
      <c r="AV7" s="21"/>
      <c r="AW7" s="21"/>
      <c r="AX7" s="21"/>
      <c r="AY7" s="21"/>
      <c r="AZ7" s="21"/>
      <c r="BA7" s="21"/>
      <c r="BB7" s="21"/>
    </row>
    <row r="8" spans="1:54" ht="13" x14ac:dyDescent="0.3">
      <c r="A8" s="451" t="s">
        <v>513</v>
      </c>
      <c r="B8" s="451" t="s">
        <v>356</v>
      </c>
      <c r="C8" s="48">
        <v>0.84530000000000005</v>
      </c>
      <c r="D8" s="437"/>
      <c r="E8" s="744" t="s">
        <v>503</v>
      </c>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25"/>
      <c r="AM8" s="21"/>
      <c r="AN8" s="21"/>
      <c r="AO8" s="21"/>
      <c r="AP8" s="21"/>
      <c r="AQ8" s="21"/>
      <c r="AR8" s="21"/>
      <c r="AS8" s="21"/>
      <c r="AT8" s="21"/>
      <c r="AU8" s="21"/>
      <c r="AV8" s="21"/>
      <c r="AW8" s="21"/>
      <c r="AX8" s="21"/>
      <c r="AY8" s="21"/>
      <c r="AZ8" s="21"/>
      <c r="BA8" s="21"/>
      <c r="BB8" s="21"/>
    </row>
    <row r="9" spans="1:54" ht="12.65" customHeight="1" x14ac:dyDescent="0.3">
      <c r="A9" s="451" t="s">
        <v>243</v>
      </c>
      <c r="B9" s="451" t="s">
        <v>357</v>
      </c>
      <c r="C9" s="48">
        <v>0.72650000000000003</v>
      </c>
      <c r="D9" s="437"/>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25"/>
      <c r="AM9" s="21"/>
      <c r="AN9" s="21"/>
      <c r="AO9" s="21"/>
      <c r="AP9" s="21"/>
      <c r="AQ9" s="21"/>
      <c r="AR9" s="21"/>
      <c r="AS9" s="21"/>
      <c r="AT9" s="21"/>
      <c r="AU9" s="21"/>
      <c r="AV9" s="21"/>
      <c r="AW9" s="21"/>
      <c r="AX9" s="21"/>
      <c r="AY9" s="21"/>
      <c r="AZ9" s="21"/>
      <c r="BA9" s="21"/>
      <c r="BB9" s="21"/>
    </row>
    <row r="10" spans="1:54" ht="12.65" customHeight="1" x14ac:dyDescent="0.25">
      <c r="A10" s="452" t="s">
        <v>244</v>
      </c>
      <c r="B10" s="452" t="s">
        <v>293</v>
      </c>
      <c r="C10" s="48">
        <v>95.069599999999994</v>
      </c>
      <c r="D10" s="437"/>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25"/>
      <c r="AM10" s="21"/>
      <c r="AN10" s="21"/>
      <c r="AO10" s="21"/>
      <c r="AP10" s="21"/>
      <c r="AQ10" s="21"/>
      <c r="AR10" s="21"/>
      <c r="AS10" s="21"/>
      <c r="AT10" s="21"/>
      <c r="AU10" s="21"/>
      <c r="AV10" s="21"/>
      <c r="AW10" s="21"/>
      <c r="AX10" s="21"/>
      <c r="AY10" s="21"/>
      <c r="AZ10" s="21"/>
      <c r="BA10" s="21"/>
      <c r="BB10" s="21"/>
    </row>
    <row r="11" spans="1:54" ht="12.65" customHeight="1" x14ac:dyDescent="0.25">
      <c r="A11" s="452" t="s">
        <v>245</v>
      </c>
      <c r="B11" s="452" t="s">
        <v>358</v>
      </c>
      <c r="C11" s="48">
        <v>1.33</v>
      </c>
      <c r="D11" s="437"/>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25"/>
      <c r="AM11" s="21"/>
      <c r="AN11" s="21"/>
      <c r="AO11" s="21"/>
      <c r="AP11" s="21"/>
      <c r="AQ11" s="21"/>
      <c r="AR11" s="21"/>
      <c r="AS11" s="21"/>
      <c r="AT11" s="21"/>
      <c r="AU11" s="21"/>
      <c r="AV11" s="21"/>
      <c r="AW11" s="21"/>
      <c r="AX11" s="21"/>
      <c r="AY11" s="21"/>
      <c r="AZ11" s="21"/>
      <c r="BA11" s="21"/>
      <c r="BB11" s="21"/>
    </row>
    <row r="12" spans="1:54" ht="12.75" customHeight="1" x14ac:dyDescent="0.25">
      <c r="A12" s="452" t="s">
        <v>246</v>
      </c>
      <c r="B12" s="452" t="s">
        <v>294</v>
      </c>
      <c r="C12" s="48">
        <v>0.377</v>
      </c>
      <c r="D12" s="438"/>
      <c r="E12" s="744" t="s">
        <v>998</v>
      </c>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68"/>
      <c r="AM12" s="21"/>
      <c r="AN12" s="21"/>
      <c r="AO12" s="21"/>
      <c r="AP12" s="21"/>
      <c r="AQ12" s="21"/>
      <c r="AR12" s="21"/>
      <c r="AS12" s="21"/>
      <c r="AT12" s="21"/>
      <c r="AU12" s="21"/>
      <c r="AV12" s="21"/>
      <c r="AW12" s="21"/>
      <c r="AX12" s="21"/>
      <c r="AY12" s="21"/>
      <c r="AZ12" s="21"/>
      <c r="BA12" s="21"/>
      <c r="BB12" s="21"/>
    </row>
    <row r="13" spans="1:54" ht="12.65" customHeight="1" x14ac:dyDescent="0.25">
      <c r="A13" s="452" t="s">
        <v>247</v>
      </c>
      <c r="B13" s="452" t="s">
        <v>359</v>
      </c>
      <c r="C13" s="48">
        <v>5.3958000000000004</v>
      </c>
      <c r="D13" s="439"/>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68"/>
      <c r="AM13" s="21"/>
      <c r="AN13" s="21"/>
      <c r="AO13" s="21"/>
      <c r="AP13" s="21"/>
      <c r="AQ13" s="21"/>
      <c r="AR13" s="21"/>
      <c r="AS13" s="21"/>
      <c r="AT13" s="21"/>
      <c r="AU13" s="21"/>
      <c r="AV13" s="21"/>
      <c r="AW13" s="21"/>
      <c r="AX13" s="21"/>
      <c r="AY13" s="21"/>
      <c r="AZ13" s="21"/>
      <c r="BA13" s="21"/>
      <c r="BB13" s="21"/>
    </row>
    <row r="14" spans="1:54" ht="12.75" customHeight="1" x14ac:dyDescent="0.25">
      <c r="A14" s="452" t="s">
        <v>44</v>
      </c>
      <c r="B14" s="452" t="s">
        <v>45</v>
      </c>
      <c r="C14" s="48">
        <v>1.6543000000000001</v>
      </c>
      <c r="D14" s="439"/>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68"/>
      <c r="AM14" s="21"/>
      <c r="AN14" s="21"/>
      <c r="AO14" s="21"/>
      <c r="AP14" s="21"/>
      <c r="AQ14" s="21"/>
      <c r="AR14" s="21"/>
      <c r="AS14" s="21"/>
      <c r="AT14" s="21"/>
      <c r="AU14" s="21"/>
      <c r="AV14" s="21"/>
      <c r="AW14" s="21"/>
      <c r="AX14" s="21"/>
      <c r="AY14" s="21"/>
      <c r="AZ14" s="21"/>
      <c r="BA14" s="21"/>
      <c r="BB14" s="21"/>
    </row>
    <row r="15" spans="1:54" ht="12.75" customHeight="1" x14ac:dyDescent="0.25">
      <c r="A15" s="452" t="s">
        <v>248</v>
      </c>
      <c r="B15" s="452" t="s">
        <v>360</v>
      </c>
      <c r="C15" s="48">
        <v>1.2533000000000001</v>
      </c>
      <c r="D15" s="439"/>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68"/>
      <c r="AM15" s="21"/>
      <c r="AN15" s="21"/>
      <c r="AO15" s="21"/>
      <c r="AP15" s="21"/>
      <c r="AQ15" s="21"/>
      <c r="AR15" s="21"/>
      <c r="AS15" s="21"/>
      <c r="AT15" s="21"/>
      <c r="AU15" s="21"/>
      <c r="AV15" s="21"/>
      <c r="AW15" s="21"/>
      <c r="AX15" s="21"/>
      <c r="AY15" s="21"/>
      <c r="AZ15" s="21"/>
      <c r="BA15" s="21"/>
      <c r="BB15" s="21"/>
    </row>
    <row r="16" spans="1:54" ht="12.75" customHeight="1" x14ac:dyDescent="0.25">
      <c r="A16" s="452" t="s">
        <v>249</v>
      </c>
      <c r="B16" s="452" t="s">
        <v>295</v>
      </c>
      <c r="C16" s="48">
        <v>760.36270000000002</v>
      </c>
      <c r="D16" s="439"/>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c r="AL16" s="768"/>
      <c r="AM16" s="21"/>
      <c r="AN16" s="21"/>
      <c r="AO16" s="21"/>
      <c r="AP16" s="21"/>
      <c r="AQ16" s="21"/>
      <c r="AR16" s="21"/>
      <c r="AS16" s="21"/>
      <c r="AT16" s="21"/>
      <c r="AU16" s="21"/>
      <c r="AV16" s="21"/>
      <c r="AW16" s="21"/>
      <c r="AX16" s="21"/>
      <c r="AY16" s="21"/>
      <c r="AZ16" s="21"/>
      <c r="BA16" s="21"/>
      <c r="BB16" s="21"/>
    </row>
    <row r="17" spans="1:54" ht="15.65" customHeight="1" x14ac:dyDescent="0.25">
      <c r="A17" s="452" t="s">
        <v>250</v>
      </c>
      <c r="B17" s="452" t="s">
        <v>361</v>
      </c>
      <c r="C17" s="48">
        <v>6.4508000000000001</v>
      </c>
      <c r="D17" s="439"/>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c r="AJ17" s="698"/>
      <c r="AK17" s="698"/>
      <c r="AL17" s="768"/>
      <c r="AM17" s="21"/>
      <c r="AN17" s="21"/>
      <c r="AO17" s="21"/>
      <c r="AP17" s="21"/>
      <c r="AQ17" s="21"/>
      <c r="AR17" s="21"/>
      <c r="AS17" s="21"/>
      <c r="AT17" s="21"/>
      <c r="AU17" s="21"/>
      <c r="AV17" s="21"/>
      <c r="AW17" s="21"/>
      <c r="AX17" s="21"/>
      <c r="AY17" s="21"/>
      <c r="AZ17" s="21"/>
      <c r="BA17" s="21"/>
      <c r="BB17" s="21"/>
    </row>
    <row r="18" spans="1:54" ht="12.75" customHeight="1" x14ac:dyDescent="0.25">
      <c r="A18" s="452" t="s">
        <v>46</v>
      </c>
      <c r="B18" s="452" t="s">
        <v>47</v>
      </c>
      <c r="C18" s="48">
        <v>3744.2954</v>
      </c>
      <c r="D18" s="439"/>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21"/>
      <c r="AN18" s="21"/>
      <c r="AO18" s="21"/>
      <c r="AP18" s="21"/>
      <c r="AQ18" s="21"/>
      <c r="AR18" s="21"/>
      <c r="AS18" s="21"/>
      <c r="AT18" s="21"/>
      <c r="AU18" s="21"/>
      <c r="AV18" s="21"/>
      <c r="AW18" s="21"/>
      <c r="AX18" s="21"/>
      <c r="AY18" s="21"/>
      <c r="AZ18" s="21"/>
      <c r="BA18" s="21"/>
      <c r="BB18" s="21"/>
    </row>
    <row r="19" spans="1:54" ht="12.75" customHeight="1" x14ac:dyDescent="0.25">
      <c r="A19" s="452" t="s">
        <v>944</v>
      </c>
      <c r="B19" s="452" t="s">
        <v>945</v>
      </c>
      <c r="C19" s="48">
        <v>621.33330000000001</v>
      </c>
      <c r="D19" s="439"/>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21"/>
      <c r="AN19" s="21"/>
      <c r="AO19" s="21"/>
      <c r="AP19" s="21"/>
      <c r="AQ19" s="21"/>
      <c r="AR19" s="21"/>
      <c r="AS19" s="21"/>
      <c r="AT19" s="21"/>
      <c r="AU19" s="21"/>
      <c r="AV19" s="21"/>
      <c r="AW19" s="21"/>
      <c r="AX19" s="21"/>
      <c r="AY19" s="21"/>
      <c r="AZ19" s="21"/>
      <c r="BA19" s="21"/>
      <c r="BB19" s="21"/>
    </row>
    <row r="20" spans="1:54" ht="12.75" customHeight="1" x14ac:dyDescent="0.25">
      <c r="A20" s="452" t="s">
        <v>251</v>
      </c>
      <c r="B20" s="452" t="s">
        <v>299</v>
      </c>
      <c r="C20" s="48">
        <v>6.3678999999999997</v>
      </c>
      <c r="D20" s="439"/>
      <c r="E20" s="130" t="s">
        <v>504</v>
      </c>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38"/>
      <c r="AM20" s="21"/>
      <c r="AN20" s="21"/>
      <c r="AO20" s="21"/>
      <c r="AP20" s="21"/>
      <c r="AQ20" s="21"/>
      <c r="AR20" s="21"/>
      <c r="AS20" s="21"/>
      <c r="AT20" s="21"/>
      <c r="AU20" s="21"/>
      <c r="AV20" s="21"/>
      <c r="AW20" s="21"/>
      <c r="AX20" s="21"/>
      <c r="AY20" s="21"/>
      <c r="AZ20" s="21"/>
      <c r="BA20" s="21"/>
      <c r="BB20" s="21"/>
    </row>
    <row r="21" spans="1:54" ht="15" customHeight="1" x14ac:dyDescent="0.25">
      <c r="A21" s="452" t="s">
        <v>252</v>
      </c>
      <c r="B21" s="452" t="s">
        <v>298</v>
      </c>
      <c r="C21" s="48">
        <v>21.688300000000002</v>
      </c>
      <c r="D21" s="439"/>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21"/>
      <c r="AN21" s="21"/>
      <c r="AO21" s="21"/>
      <c r="AP21" s="21"/>
      <c r="AQ21" s="21"/>
      <c r="AR21" s="21"/>
      <c r="AS21" s="21"/>
      <c r="AT21" s="21"/>
      <c r="AU21" s="21"/>
      <c r="AV21" s="21"/>
      <c r="AW21" s="21"/>
      <c r="AX21" s="21"/>
      <c r="AY21" s="21"/>
      <c r="AZ21" s="21"/>
      <c r="BA21" s="21"/>
      <c r="BB21" s="21"/>
    </row>
    <row r="22" spans="1:54" ht="12.75" customHeight="1" x14ac:dyDescent="0.3">
      <c r="A22" s="452" t="s">
        <v>54</v>
      </c>
      <c r="B22" s="452" t="s">
        <v>55</v>
      </c>
      <c r="C22" s="48">
        <v>6.2896999999999998</v>
      </c>
      <c r="D22" s="26"/>
      <c r="E22" s="32" t="s">
        <v>887</v>
      </c>
      <c r="F22" s="28"/>
      <c r="G22" s="27"/>
      <c r="H22" s="27"/>
      <c r="I22" s="27"/>
      <c r="J22" s="27"/>
      <c r="K22" s="27"/>
      <c r="L22" s="29"/>
      <c r="M22" s="29"/>
      <c r="N22" s="29"/>
      <c r="O22" s="29"/>
      <c r="P22" s="29"/>
      <c r="Q22" s="29"/>
      <c r="R22" s="29"/>
      <c r="S22" s="29"/>
      <c r="T22" s="29"/>
      <c r="U22" s="29"/>
      <c r="V22" s="29"/>
      <c r="W22" s="29"/>
      <c r="X22" s="29"/>
      <c r="Y22" s="29"/>
      <c r="Z22" s="29"/>
      <c r="AA22" s="29"/>
      <c r="AB22" s="29"/>
      <c r="AC22" s="29"/>
      <c r="AD22" s="30"/>
      <c r="AE22" s="29"/>
      <c r="AF22" s="29"/>
      <c r="AG22" s="30"/>
      <c r="AH22" s="29"/>
      <c r="AI22" s="29"/>
      <c r="AJ22" s="29"/>
      <c r="AK22" s="31"/>
      <c r="AL22" s="31"/>
      <c r="AM22" s="21"/>
      <c r="AN22" s="21"/>
      <c r="AO22" s="21"/>
      <c r="AP22" s="21"/>
      <c r="AQ22" s="21"/>
      <c r="AR22" s="21"/>
      <c r="AS22" s="21"/>
      <c r="AT22" s="21"/>
      <c r="AU22" s="21"/>
      <c r="AV22" s="21"/>
      <c r="AW22" s="21"/>
      <c r="AX22" s="21"/>
      <c r="AY22" s="21"/>
      <c r="AZ22" s="21"/>
      <c r="BA22" s="21"/>
      <c r="BB22" s="21"/>
    </row>
    <row r="23" spans="1:54" ht="15" customHeight="1" x14ac:dyDescent="0.25">
      <c r="A23" s="452" t="s">
        <v>1043</v>
      </c>
      <c r="B23" s="452" t="s">
        <v>200</v>
      </c>
      <c r="C23" s="48">
        <v>554.82349999999997</v>
      </c>
      <c r="D23" s="25"/>
      <c r="E23" s="25" t="s">
        <v>818</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1"/>
      <c r="AM23" s="21"/>
      <c r="AN23" s="21"/>
      <c r="AO23" s="21"/>
      <c r="AP23" s="21"/>
      <c r="AQ23" s="21"/>
      <c r="AR23" s="21"/>
      <c r="AS23" s="21"/>
      <c r="AT23" s="21"/>
      <c r="AU23" s="21"/>
      <c r="AV23" s="21"/>
      <c r="AW23" s="21"/>
      <c r="AX23" s="21"/>
      <c r="AY23" s="21"/>
      <c r="AZ23" s="21"/>
      <c r="BA23" s="21"/>
      <c r="BB23" s="21"/>
    </row>
    <row r="24" spans="1:54" ht="12.75" customHeight="1" x14ac:dyDescent="0.25">
      <c r="A24" s="452" t="s">
        <v>188</v>
      </c>
      <c r="B24" s="452" t="s">
        <v>187</v>
      </c>
      <c r="C24" s="48">
        <v>7.7380000000000004</v>
      </c>
      <c r="D24" s="25"/>
      <c r="E24" s="25"/>
      <c r="F24" s="25"/>
      <c r="G24" s="25"/>
      <c r="H24" s="25"/>
      <c r="I24" s="25"/>
      <c r="J24" s="25"/>
      <c r="K24" s="25"/>
      <c r="L24" s="25"/>
      <c r="M24" s="25"/>
      <c r="N24" s="25"/>
      <c r="O24" s="25"/>
      <c r="P24" s="25"/>
      <c r="Q24" s="25"/>
      <c r="R24" s="25"/>
      <c r="S24" s="25"/>
      <c r="T24" s="25"/>
      <c r="U24" s="25"/>
      <c r="V24" s="25"/>
      <c r="W24" s="534"/>
      <c r="X24" s="749"/>
      <c r="Y24" s="749"/>
      <c r="Z24" s="25"/>
      <c r="AA24" s="25"/>
      <c r="AB24" s="25"/>
      <c r="AC24" s="25"/>
      <c r="AD24" s="25"/>
      <c r="AE24" s="534" t="s">
        <v>276</v>
      </c>
      <c r="AF24" s="749"/>
      <c r="AG24" s="749"/>
      <c r="AH24" s="25"/>
      <c r="AI24" s="25"/>
      <c r="AJ24" s="25"/>
      <c r="AK24" s="25"/>
      <c r="AL24" s="25"/>
      <c r="AM24" s="21"/>
      <c r="AN24" s="21"/>
      <c r="AO24" s="21"/>
      <c r="AP24" s="21"/>
      <c r="AQ24" s="21"/>
      <c r="AR24" s="21"/>
      <c r="AS24" s="21"/>
      <c r="AT24" s="21"/>
      <c r="AU24" s="21"/>
      <c r="AV24" s="21"/>
      <c r="AW24" s="21"/>
      <c r="AX24" s="21"/>
      <c r="AY24" s="21"/>
      <c r="AZ24" s="21"/>
      <c r="BA24" s="21"/>
      <c r="BB24" s="21"/>
    </row>
    <row r="25" spans="1:54" ht="12.75" customHeight="1" x14ac:dyDescent="0.3">
      <c r="A25" s="452" t="s">
        <v>190</v>
      </c>
      <c r="B25" s="452" t="s">
        <v>201</v>
      </c>
      <c r="C25" s="48">
        <v>89.760400000000004</v>
      </c>
      <c r="D25" s="25"/>
      <c r="E25" s="441" t="s">
        <v>630</v>
      </c>
      <c r="F25" s="23"/>
      <c r="G25" s="23"/>
      <c r="H25" s="23"/>
      <c r="I25" s="23"/>
      <c r="J25" s="23"/>
      <c r="K25" s="23"/>
      <c r="L25" s="23"/>
      <c r="M25" s="25"/>
      <c r="N25" s="25"/>
      <c r="O25" s="25"/>
      <c r="P25" s="25"/>
      <c r="Q25" s="118" t="s">
        <v>13</v>
      </c>
      <c r="R25" s="25"/>
      <c r="S25" s="534" t="s">
        <v>384</v>
      </c>
      <c r="T25" s="750"/>
      <c r="U25" s="750"/>
      <c r="V25" s="138"/>
      <c r="W25" s="138"/>
      <c r="X25" s="118" t="s">
        <v>14</v>
      </c>
      <c r="Y25" s="138"/>
      <c r="Z25" s="138"/>
      <c r="AA25" s="138"/>
      <c r="AB25" s="118"/>
      <c r="AC25" s="138"/>
      <c r="AD25" s="138"/>
      <c r="AE25" s="25"/>
      <c r="AF25" s="120" t="s">
        <v>505</v>
      </c>
      <c r="AG25" s="25"/>
      <c r="AH25" s="138"/>
      <c r="AI25" s="442"/>
      <c r="AJ25" s="118"/>
      <c r="AK25" s="138"/>
      <c r="AL25" s="21"/>
      <c r="AM25" s="21"/>
      <c r="AN25" s="21"/>
      <c r="AO25" s="21"/>
      <c r="AP25" s="21"/>
      <c r="AQ25" s="21"/>
      <c r="AR25" s="21"/>
      <c r="AS25" s="21"/>
      <c r="AT25" s="21"/>
      <c r="AU25" s="21"/>
      <c r="AV25" s="21"/>
      <c r="AW25" s="21"/>
      <c r="AX25" s="21"/>
      <c r="AY25" s="21"/>
      <c r="AZ25" s="21"/>
      <c r="BA25" s="21"/>
      <c r="BB25" s="21"/>
    </row>
    <row r="26" spans="1:54" ht="12.75" customHeight="1" x14ac:dyDescent="0.25">
      <c r="A26" s="452" t="s">
        <v>253</v>
      </c>
      <c r="B26" s="452" t="s">
        <v>362</v>
      </c>
      <c r="C26" s="48">
        <v>7.7727000000000004</v>
      </c>
      <c r="D26" s="25"/>
      <c r="E26" s="131" t="s">
        <v>132</v>
      </c>
      <c r="F26" s="25"/>
      <c r="G26" s="23"/>
      <c r="H26" s="131" t="s">
        <v>296</v>
      </c>
      <c r="I26" s="25"/>
      <c r="J26" s="25"/>
      <c r="K26" s="25"/>
      <c r="L26" s="131"/>
      <c r="M26" s="131"/>
      <c r="N26" s="25"/>
      <c r="O26" s="131"/>
      <c r="P26" s="138" t="s">
        <v>297</v>
      </c>
      <c r="Q26" s="118"/>
      <c r="R26" s="25"/>
      <c r="S26" s="751" t="s">
        <v>385</v>
      </c>
      <c r="T26" s="752"/>
      <c r="U26" s="752"/>
      <c r="V26" s="138"/>
      <c r="W26" s="138"/>
      <c r="X26" s="118" t="s">
        <v>15</v>
      </c>
      <c r="Y26" s="138"/>
      <c r="Z26" s="138"/>
      <c r="AA26" s="138"/>
      <c r="AB26" s="118" t="s">
        <v>186</v>
      </c>
      <c r="AC26" s="138"/>
      <c r="AD26" s="138"/>
      <c r="AE26" s="138"/>
      <c r="AF26" s="118" t="s">
        <v>15</v>
      </c>
      <c r="AG26" s="138"/>
      <c r="AH26" s="138"/>
      <c r="AI26" s="138"/>
      <c r="AJ26" s="118" t="s">
        <v>186</v>
      </c>
      <c r="AK26" s="138"/>
      <c r="AL26" s="21"/>
      <c r="AM26" s="21"/>
      <c r="AN26" s="21"/>
      <c r="AO26" s="21"/>
      <c r="AP26" s="21"/>
      <c r="AQ26" s="21"/>
      <c r="AR26" s="21"/>
      <c r="AS26" s="21"/>
      <c r="AT26" s="21"/>
      <c r="AU26" s="21"/>
      <c r="AV26" s="21"/>
      <c r="AW26" s="21"/>
      <c r="AX26" s="21"/>
      <c r="AY26" s="21"/>
      <c r="AZ26" s="21"/>
      <c r="BA26" s="21"/>
      <c r="BB26" s="21"/>
    </row>
    <row r="27" spans="1:54" ht="12.75" customHeight="1" x14ac:dyDescent="0.25">
      <c r="A27" s="452" t="s">
        <v>254</v>
      </c>
      <c r="B27" s="452" t="s">
        <v>363</v>
      </c>
      <c r="C27" s="48">
        <v>73.935100000000006</v>
      </c>
      <c r="D27" s="25"/>
      <c r="E27" s="740"/>
      <c r="F27" s="741"/>
      <c r="G27" s="25"/>
      <c r="H27" s="529"/>
      <c r="I27" s="724"/>
      <c r="J27" s="724"/>
      <c r="K27" s="724"/>
      <c r="L27" s="724"/>
      <c r="M27" s="724"/>
      <c r="N27" s="530"/>
      <c r="O27" s="25"/>
      <c r="P27" s="746"/>
      <c r="Q27" s="747"/>
      <c r="R27" s="748"/>
      <c r="S27" s="727"/>
      <c r="T27" s="728"/>
      <c r="U27" s="729"/>
      <c r="V27" s="25"/>
      <c r="W27" s="669"/>
      <c r="X27" s="670"/>
      <c r="Y27" s="671"/>
      <c r="Z27" s="133" t="s">
        <v>113</v>
      </c>
      <c r="AA27" s="737" t="e">
        <f>W27/S27</f>
        <v>#DIV/0!</v>
      </c>
      <c r="AB27" s="738"/>
      <c r="AC27" s="739"/>
      <c r="AD27" s="133"/>
      <c r="AE27" s="669"/>
      <c r="AF27" s="670"/>
      <c r="AG27" s="671"/>
      <c r="AH27" s="133" t="s">
        <v>113</v>
      </c>
      <c r="AI27" s="737" t="e">
        <f>AE27/S27</f>
        <v>#DIV/0!</v>
      </c>
      <c r="AJ27" s="738"/>
      <c r="AK27" s="739"/>
      <c r="AL27" s="21"/>
      <c r="AM27" s="21"/>
      <c r="AN27" s="21"/>
      <c r="AO27" s="21"/>
      <c r="AP27" s="21"/>
      <c r="AQ27" s="21"/>
      <c r="AR27" s="21"/>
      <c r="AS27" s="21"/>
      <c r="AT27" s="21"/>
      <c r="AU27" s="21"/>
      <c r="AV27" s="21"/>
      <c r="AW27" s="21"/>
      <c r="AX27" s="21"/>
      <c r="AY27" s="21"/>
      <c r="AZ27" s="21"/>
      <c r="BA27" s="21"/>
      <c r="BB27" s="21"/>
    </row>
    <row r="28" spans="1:54" ht="12.75" customHeight="1" x14ac:dyDescent="0.25">
      <c r="A28" s="452" t="s">
        <v>514</v>
      </c>
      <c r="B28" s="452" t="s">
        <v>518</v>
      </c>
      <c r="C28" s="48">
        <v>14308.2785</v>
      </c>
      <c r="D28" s="25"/>
      <c r="E28" s="740"/>
      <c r="F28" s="741"/>
      <c r="G28" s="25"/>
      <c r="H28" s="529"/>
      <c r="I28" s="724"/>
      <c r="J28" s="724"/>
      <c r="K28" s="724"/>
      <c r="L28" s="724"/>
      <c r="M28" s="724"/>
      <c r="N28" s="530"/>
      <c r="O28" s="25"/>
      <c r="P28" s="746"/>
      <c r="Q28" s="747"/>
      <c r="R28" s="748"/>
      <c r="S28" s="727"/>
      <c r="T28" s="728"/>
      <c r="U28" s="729"/>
      <c r="V28" s="25"/>
      <c r="W28" s="669"/>
      <c r="X28" s="670"/>
      <c r="Y28" s="671"/>
      <c r="Z28" s="133" t="s">
        <v>113</v>
      </c>
      <c r="AA28" s="737" t="e">
        <f>W28/S28</f>
        <v>#DIV/0!</v>
      </c>
      <c r="AB28" s="738"/>
      <c r="AC28" s="739"/>
      <c r="AD28" s="133"/>
      <c r="AE28" s="669"/>
      <c r="AF28" s="670"/>
      <c r="AG28" s="671"/>
      <c r="AH28" s="133" t="s">
        <v>113</v>
      </c>
      <c r="AI28" s="737" t="e">
        <f>AE28/S28</f>
        <v>#DIV/0!</v>
      </c>
      <c r="AJ28" s="738"/>
      <c r="AK28" s="739"/>
      <c r="AL28" s="21"/>
      <c r="AM28" s="21"/>
      <c r="AN28" s="21"/>
      <c r="AO28" s="21"/>
      <c r="AP28" s="21"/>
      <c r="AQ28" s="21"/>
      <c r="AR28" s="21"/>
      <c r="AS28" s="21"/>
      <c r="AT28" s="21"/>
      <c r="AU28" s="21"/>
      <c r="AV28" s="21"/>
      <c r="AW28" s="21"/>
      <c r="AX28" s="21"/>
      <c r="AY28" s="21"/>
      <c r="AZ28" s="21"/>
      <c r="BA28" s="21"/>
      <c r="BB28" s="21"/>
    </row>
    <row r="29" spans="1:54" ht="12.75" customHeight="1" x14ac:dyDescent="0.25">
      <c r="A29" s="452" t="s">
        <v>934</v>
      </c>
      <c r="B29" s="452" t="s">
        <v>937</v>
      </c>
      <c r="C29" s="48">
        <v>3.2317999999999998</v>
      </c>
      <c r="D29" s="25"/>
      <c r="E29" s="740"/>
      <c r="F29" s="741"/>
      <c r="G29" s="25"/>
      <c r="H29" s="529"/>
      <c r="I29" s="724"/>
      <c r="J29" s="724"/>
      <c r="K29" s="724"/>
      <c r="L29" s="724"/>
      <c r="M29" s="724"/>
      <c r="N29" s="530"/>
      <c r="O29" s="25"/>
      <c r="P29" s="746"/>
      <c r="Q29" s="747"/>
      <c r="R29" s="748"/>
      <c r="S29" s="727"/>
      <c r="T29" s="728"/>
      <c r="U29" s="729"/>
      <c r="V29" s="25"/>
      <c r="W29" s="669"/>
      <c r="X29" s="670"/>
      <c r="Y29" s="671"/>
      <c r="Z29" s="133" t="s">
        <v>113</v>
      </c>
      <c r="AA29" s="737" t="e">
        <f>W29/S29</f>
        <v>#DIV/0!</v>
      </c>
      <c r="AB29" s="738"/>
      <c r="AC29" s="739"/>
      <c r="AD29" s="133"/>
      <c r="AE29" s="669"/>
      <c r="AF29" s="670"/>
      <c r="AG29" s="671"/>
      <c r="AH29" s="133" t="s">
        <v>113</v>
      </c>
      <c r="AI29" s="737" t="e">
        <f>AE29/S29</f>
        <v>#DIV/0!</v>
      </c>
      <c r="AJ29" s="738"/>
      <c r="AK29" s="739"/>
      <c r="AL29" s="21"/>
      <c r="AM29" s="21"/>
      <c r="AN29" s="21"/>
      <c r="AO29" s="21"/>
      <c r="AP29" s="21"/>
      <c r="AQ29" s="21"/>
      <c r="AR29" s="21"/>
      <c r="AS29" s="21"/>
      <c r="AT29" s="21"/>
      <c r="AU29" s="21"/>
      <c r="AV29" s="21"/>
      <c r="AW29" s="21"/>
      <c r="AX29" s="21"/>
      <c r="AY29" s="21"/>
      <c r="AZ29" s="21"/>
      <c r="BA29" s="21"/>
      <c r="BB29" s="21"/>
    </row>
    <row r="30" spans="1:54" ht="12.75" customHeight="1" x14ac:dyDescent="0.25">
      <c r="A30" s="452" t="s">
        <v>255</v>
      </c>
      <c r="B30" s="452" t="s">
        <v>364</v>
      </c>
      <c r="C30" s="48">
        <v>109.8429</v>
      </c>
      <c r="D30" s="25"/>
      <c r="E30" s="740"/>
      <c r="F30" s="741"/>
      <c r="G30" s="25"/>
      <c r="H30" s="529"/>
      <c r="I30" s="724"/>
      <c r="J30" s="724"/>
      <c r="K30" s="724"/>
      <c r="L30" s="724"/>
      <c r="M30" s="724"/>
      <c r="N30" s="530"/>
      <c r="O30" s="25"/>
      <c r="P30" s="746"/>
      <c r="Q30" s="747"/>
      <c r="R30" s="748"/>
      <c r="S30" s="727"/>
      <c r="T30" s="728"/>
      <c r="U30" s="729"/>
      <c r="V30" s="25"/>
      <c r="W30" s="669"/>
      <c r="X30" s="670"/>
      <c r="Y30" s="671"/>
      <c r="Z30" s="133" t="s">
        <v>113</v>
      </c>
      <c r="AA30" s="737" t="e">
        <f>W30/S30</f>
        <v>#DIV/0!</v>
      </c>
      <c r="AB30" s="738"/>
      <c r="AC30" s="739"/>
      <c r="AD30" s="133"/>
      <c r="AE30" s="669"/>
      <c r="AF30" s="670"/>
      <c r="AG30" s="671"/>
      <c r="AH30" s="133" t="s">
        <v>113</v>
      </c>
      <c r="AI30" s="737" t="e">
        <f>AE30/S30</f>
        <v>#DIV/0!</v>
      </c>
      <c r="AJ30" s="738"/>
      <c r="AK30" s="739"/>
      <c r="AL30" s="21"/>
      <c r="AM30" s="21"/>
      <c r="AN30" s="21"/>
      <c r="AO30" s="21"/>
      <c r="AP30" s="21"/>
      <c r="AQ30" s="21"/>
      <c r="AR30" s="21"/>
      <c r="AS30" s="21"/>
      <c r="AT30" s="21"/>
      <c r="AU30" s="21"/>
      <c r="AV30" s="21"/>
      <c r="AW30" s="21"/>
      <c r="AX30" s="21"/>
      <c r="AY30" s="21"/>
      <c r="AZ30" s="21"/>
      <c r="BA30" s="21"/>
      <c r="BB30" s="21"/>
    </row>
    <row r="31" spans="1:54" ht="12.75" customHeight="1" x14ac:dyDescent="0.25">
      <c r="A31" s="452" t="s">
        <v>515</v>
      </c>
      <c r="B31" s="452" t="s">
        <v>519</v>
      </c>
      <c r="C31" s="48">
        <v>109.66670000000001</v>
      </c>
      <c r="D31" s="25"/>
      <c r="E31" s="740"/>
      <c r="F31" s="741"/>
      <c r="G31" s="25"/>
      <c r="H31" s="529"/>
      <c r="I31" s="724"/>
      <c r="J31" s="724"/>
      <c r="K31" s="724"/>
      <c r="L31" s="724"/>
      <c r="M31" s="724"/>
      <c r="N31" s="530"/>
      <c r="O31" s="25"/>
      <c r="P31" s="746"/>
      <c r="Q31" s="747"/>
      <c r="R31" s="748"/>
      <c r="S31" s="727"/>
      <c r="T31" s="728"/>
      <c r="U31" s="729"/>
      <c r="V31" s="25"/>
      <c r="W31" s="669"/>
      <c r="X31" s="670"/>
      <c r="Y31" s="671"/>
      <c r="Z31" s="133" t="s">
        <v>113</v>
      </c>
      <c r="AA31" s="737" t="e">
        <f>W31/S31</f>
        <v>#DIV/0!</v>
      </c>
      <c r="AB31" s="738"/>
      <c r="AC31" s="739"/>
      <c r="AD31" s="133"/>
      <c r="AE31" s="669"/>
      <c r="AF31" s="670"/>
      <c r="AG31" s="671"/>
      <c r="AH31" s="133" t="s">
        <v>113</v>
      </c>
      <c r="AI31" s="737" t="e">
        <f>AE31/S31</f>
        <v>#DIV/0!</v>
      </c>
      <c r="AJ31" s="738"/>
      <c r="AK31" s="739"/>
      <c r="AL31" s="21"/>
      <c r="AM31" s="21"/>
      <c r="AN31" s="21"/>
      <c r="AO31" s="21"/>
      <c r="AP31" s="21"/>
      <c r="AQ31" s="21"/>
      <c r="AR31" s="21"/>
      <c r="AS31" s="21"/>
      <c r="AT31" s="21"/>
      <c r="AU31" s="21"/>
      <c r="AV31" s="21"/>
      <c r="AW31" s="21"/>
      <c r="AX31" s="21"/>
      <c r="AY31" s="21"/>
      <c r="AZ31" s="21"/>
      <c r="BA31" s="21"/>
      <c r="BB31" s="21"/>
    </row>
    <row r="32" spans="1:54" ht="12.75" customHeight="1" x14ac:dyDescent="0.25">
      <c r="A32" s="452" t="s">
        <v>936</v>
      </c>
      <c r="B32" s="452" t="s">
        <v>938</v>
      </c>
      <c r="C32" s="48">
        <v>4.1439000000000004</v>
      </c>
      <c r="D32" s="25"/>
      <c r="E32" s="758"/>
      <c r="F32" s="758"/>
      <c r="G32" s="25"/>
      <c r="H32" s="755"/>
      <c r="I32" s="755"/>
      <c r="J32" s="755"/>
      <c r="K32" s="755"/>
      <c r="L32" s="755"/>
      <c r="M32" s="755"/>
      <c r="N32" s="755"/>
      <c r="O32" s="25"/>
      <c r="P32" s="756"/>
      <c r="Q32" s="756"/>
      <c r="R32" s="756"/>
      <c r="S32" s="757"/>
      <c r="T32" s="757"/>
      <c r="U32" s="757"/>
      <c r="V32" s="25"/>
      <c r="W32" s="743"/>
      <c r="X32" s="743"/>
      <c r="Y32" s="743"/>
      <c r="Z32" s="221"/>
      <c r="AA32" s="743"/>
      <c r="AB32" s="743"/>
      <c r="AC32" s="743"/>
      <c r="AD32" s="221"/>
      <c r="AE32" s="743"/>
      <c r="AF32" s="743"/>
      <c r="AG32" s="743"/>
      <c r="AH32" s="221"/>
      <c r="AI32" s="743"/>
      <c r="AJ32" s="743"/>
      <c r="AK32" s="743"/>
      <c r="AL32" s="21"/>
      <c r="AM32" s="21"/>
      <c r="AN32" s="21"/>
      <c r="AO32" s="21"/>
      <c r="AP32" s="21"/>
      <c r="AQ32" s="21"/>
      <c r="AR32" s="21"/>
      <c r="AS32" s="21"/>
      <c r="AT32" s="21"/>
      <c r="AU32" s="21"/>
      <c r="AV32" s="21"/>
      <c r="AW32" s="21"/>
      <c r="AX32" s="21"/>
      <c r="AY32" s="21"/>
      <c r="AZ32" s="21"/>
      <c r="BA32" s="21"/>
      <c r="BB32" s="21"/>
    </row>
    <row r="33" spans="1:54" ht="12.75" customHeight="1" x14ac:dyDescent="0.3">
      <c r="A33" s="452" t="s">
        <v>256</v>
      </c>
      <c r="B33" s="452" t="s">
        <v>365</v>
      </c>
      <c r="C33" s="48">
        <v>20.284400000000002</v>
      </c>
      <c r="D33" s="25"/>
      <c r="E33" s="441" t="s">
        <v>300</v>
      </c>
      <c r="F33" s="441"/>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26"/>
      <c r="AJ33" s="25"/>
      <c r="AK33" s="25"/>
      <c r="AL33" s="21"/>
      <c r="AM33" s="21"/>
      <c r="AN33" s="21"/>
      <c r="AO33" s="21"/>
      <c r="AP33" s="21"/>
      <c r="AQ33" s="21"/>
      <c r="AR33" s="21"/>
      <c r="AS33" s="21"/>
      <c r="AT33" s="21"/>
      <c r="AU33" s="21"/>
      <c r="AV33" s="21"/>
      <c r="AW33" s="21"/>
      <c r="AX33" s="21"/>
      <c r="AY33" s="21"/>
      <c r="AZ33" s="21"/>
      <c r="BA33" s="21"/>
      <c r="BB33" s="21"/>
    </row>
    <row r="34" spans="1:54" ht="12.75" customHeight="1" x14ac:dyDescent="0.3">
      <c r="A34" s="452" t="s">
        <v>257</v>
      </c>
      <c r="B34" s="452" t="s">
        <v>303</v>
      </c>
      <c r="C34" s="48">
        <v>8.9908000000000001</v>
      </c>
      <c r="D34" s="25"/>
      <c r="E34" s="441"/>
      <c r="F34" s="243" t="s">
        <v>275</v>
      </c>
      <c r="G34" s="243"/>
      <c r="H34" s="243"/>
      <c r="I34" s="243"/>
      <c r="J34" s="243"/>
      <c r="K34" s="678" t="s">
        <v>302</v>
      </c>
      <c r="L34" s="678"/>
      <c r="M34" s="678"/>
      <c r="N34" s="678"/>
      <c r="O34" s="678"/>
      <c r="P34" s="678"/>
      <c r="Q34" s="678"/>
      <c r="R34" s="678"/>
      <c r="S34" s="233"/>
      <c r="T34" s="233"/>
      <c r="U34" s="233"/>
      <c r="V34" s="233"/>
      <c r="W34" s="233"/>
      <c r="X34" s="233"/>
      <c r="Y34" s="233"/>
      <c r="Z34" s="233"/>
      <c r="AA34" s="233"/>
      <c r="AB34" s="233"/>
      <c r="AC34" s="233"/>
      <c r="AD34" s="233"/>
      <c r="AE34" s="233"/>
      <c r="AF34" s="233"/>
      <c r="AG34" s="233"/>
      <c r="AH34" s="233"/>
      <c r="AI34" s="226"/>
      <c r="AJ34" s="25"/>
      <c r="AK34" s="25"/>
      <c r="AL34" s="21"/>
      <c r="AM34" s="21"/>
      <c r="AN34" s="21"/>
      <c r="AO34" s="21"/>
      <c r="AP34" s="21"/>
      <c r="AQ34" s="21"/>
      <c r="AR34" s="21"/>
      <c r="AS34" s="21"/>
      <c r="AT34" s="21"/>
      <c r="AU34" s="21"/>
      <c r="AV34" s="21"/>
      <c r="AW34" s="21"/>
      <c r="AX34" s="21"/>
      <c r="AY34" s="21"/>
      <c r="AZ34" s="21"/>
      <c r="BA34" s="21"/>
      <c r="BB34" s="21"/>
    </row>
    <row r="35" spans="1:54" ht="12.75" customHeight="1" x14ac:dyDescent="0.3">
      <c r="A35" s="452" t="s">
        <v>258</v>
      </c>
      <c r="B35" s="452" t="s">
        <v>305</v>
      </c>
      <c r="C35" s="48">
        <v>1.4136</v>
      </c>
      <c r="D35" s="25"/>
      <c r="E35" s="443"/>
      <c r="F35" s="241"/>
      <c r="G35" s="137"/>
      <c r="H35" s="137"/>
      <c r="I35" s="137"/>
      <c r="J35" s="137"/>
      <c r="K35" s="137"/>
      <c r="L35" s="149"/>
      <c r="M35" s="149"/>
      <c r="N35" s="149"/>
      <c r="O35" s="149"/>
      <c r="P35" s="149"/>
      <c r="Q35" s="149"/>
      <c r="R35" s="149"/>
      <c r="S35" s="149"/>
      <c r="T35" s="149"/>
      <c r="U35" s="149"/>
      <c r="V35" s="149"/>
      <c r="W35" s="149"/>
      <c r="X35" s="149"/>
      <c r="Y35" s="149"/>
      <c r="Z35" s="149"/>
      <c r="AA35" s="149"/>
      <c r="AB35" s="25"/>
      <c r="AC35" s="25"/>
      <c r="AD35" s="133"/>
      <c r="AE35" s="25"/>
      <c r="AF35" s="25"/>
      <c r="AG35" s="133"/>
      <c r="AH35" s="25"/>
      <c r="AI35" s="25"/>
      <c r="AJ35" s="25"/>
      <c r="AK35" s="138"/>
      <c r="AL35" s="21"/>
      <c r="AM35" s="21"/>
      <c r="AN35" s="21"/>
      <c r="AO35" s="21"/>
      <c r="AP35" s="21"/>
      <c r="AQ35" s="21"/>
      <c r="AR35" s="21"/>
      <c r="AS35" s="21"/>
      <c r="AT35" s="21"/>
      <c r="AU35" s="21"/>
      <c r="AV35" s="21"/>
      <c r="AW35" s="21"/>
      <c r="AX35" s="21"/>
      <c r="AY35" s="21"/>
      <c r="AZ35" s="21"/>
      <c r="BA35" s="21"/>
      <c r="BB35" s="21"/>
    </row>
    <row r="36" spans="1:54" ht="12.75" customHeight="1" x14ac:dyDescent="0.3">
      <c r="A36" s="452" t="s">
        <v>935</v>
      </c>
      <c r="B36" s="452" t="s">
        <v>941</v>
      </c>
      <c r="C36" s="48">
        <v>403.58080000000001</v>
      </c>
      <c r="D36" s="25"/>
      <c r="E36" s="441" t="s">
        <v>274</v>
      </c>
      <c r="F36" s="441"/>
      <c r="G36" s="233"/>
      <c r="H36" s="233"/>
      <c r="I36" s="233"/>
      <c r="J36" s="233"/>
      <c r="K36" s="233"/>
      <c r="L36" s="233"/>
      <c r="M36" s="233"/>
      <c r="N36" s="233"/>
      <c r="O36" s="233"/>
      <c r="P36" s="233"/>
      <c r="Q36" s="233"/>
      <c r="R36" s="233"/>
      <c r="S36" s="233"/>
      <c r="T36" s="233"/>
      <c r="U36" s="233"/>
      <c r="V36" s="233"/>
      <c r="W36" s="534"/>
      <c r="X36" s="749"/>
      <c r="Y36" s="749"/>
      <c r="Z36" s="233"/>
      <c r="AA36" s="233"/>
      <c r="AB36" s="233"/>
      <c r="AC36" s="233"/>
      <c r="AD36" s="233"/>
      <c r="AE36" s="534" t="s">
        <v>276</v>
      </c>
      <c r="AF36" s="749"/>
      <c r="AG36" s="749"/>
      <c r="AH36" s="233"/>
      <c r="AI36" s="226"/>
      <c r="AJ36" s="25"/>
      <c r="AK36" s="25"/>
      <c r="AL36" s="21"/>
      <c r="AM36" s="21"/>
      <c r="AN36" s="21"/>
      <c r="AO36" s="21"/>
      <c r="AP36" s="21"/>
      <c r="AQ36" s="21"/>
      <c r="AR36" s="21"/>
      <c r="AS36" s="21"/>
      <c r="AT36" s="21"/>
      <c r="AU36" s="21"/>
      <c r="AV36" s="21"/>
      <c r="AW36" s="21"/>
      <c r="AX36" s="21"/>
      <c r="AY36" s="21"/>
      <c r="AZ36" s="21"/>
      <c r="BA36" s="21"/>
      <c r="BB36" s="21"/>
    </row>
    <row r="37" spans="1:54" ht="12.75" customHeight="1" x14ac:dyDescent="0.25">
      <c r="A37" s="452" t="s">
        <v>56</v>
      </c>
      <c r="B37" s="452" t="s">
        <v>57</v>
      </c>
      <c r="C37" s="48">
        <v>8.5954999999999995</v>
      </c>
      <c r="D37" s="25"/>
      <c r="E37" s="25"/>
      <c r="F37" s="23"/>
      <c r="G37" s="23"/>
      <c r="H37" s="23"/>
      <c r="I37" s="23"/>
      <c r="J37" s="23"/>
      <c r="K37" s="23"/>
      <c r="L37" s="23"/>
      <c r="M37" s="534" t="s">
        <v>309</v>
      </c>
      <c r="N37" s="534"/>
      <c r="O37" s="25"/>
      <c r="P37" s="25"/>
      <c r="Q37" s="118" t="s">
        <v>13</v>
      </c>
      <c r="R37" s="25"/>
      <c r="S37" s="534" t="s">
        <v>384</v>
      </c>
      <c r="T37" s="750"/>
      <c r="U37" s="750"/>
      <c r="V37" s="138"/>
      <c r="W37" s="138"/>
      <c r="X37" s="118" t="s">
        <v>14</v>
      </c>
      <c r="Y37" s="138"/>
      <c r="Z37" s="138"/>
      <c r="AA37" s="138"/>
      <c r="AB37" s="118"/>
      <c r="AC37" s="138"/>
      <c r="AD37" s="138"/>
      <c r="AE37" s="25"/>
      <c r="AF37" s="120" t="s">
        <v>505</v>
      </c>
      <c r="AG37" s="25"/>
      <c r="AH37" s="138"/>
      <c r="AI37" s="442"/>
      <c r="AJ37" s="118"/>
      <c r="AK37" s="138"/>
      <c r="AL37" s="21"/>
      <c r="AM37" s="21"/>
      <c r="AN37" s="21"/>
      <c r="AO37" s="21"/>
      <c r="AP37" s="21"/>
      <c r="AQ37" s="21"/>
      <c r="AR37" s="21"/>
      <c r="AS37" s="21"/>
      <c r="AT37" s="21"/>
      <c r="AU37" s="21"/>
      <c r="AV37" s="21"/>
      <c r="AW37" s="21"/>
      <c r="AX37" s="21"/>
      <c r="AY37" s="21"/>
      <c r="AZ37" s="21"/>
      <c r="BA37" s="21"/>
      <c r="BB37" s="21"/>
    </row>
    <row r="38" spans="1:54" ht="12.75" customHeight="1" x14ac:dyDescent="0.25">
      <c r="A38" s="452" t="s">
        <v>259</v>
      </c>
      <c r="B38" s="452" t="s">
        <v>306</v>
      </c>
      <c r="C38" s="48">
        <v>0.38500000000000001</v>
      </c>
      <c r="D38" s="25"/>
      <c r="E38" s="131" t="s">
        <v>96</v>
      </c>
      <c r="F38" s="25"/>
      <c r="G38" s="23" t="s">
        <v>564</v>
      </c>
      <c r="H38" s="131"/>
      <c r="I38" s="25"/>
      <c r="J38" s="25"/>
      <c r="K38" s="25"/>
      <c r="L38" s="131"/>
      <c r="M38" s="534" t="s">
        <v>311</v>
      </c>
      <c r="N38" s="534"/>
      <c r="O38" s="131"/>
      <c r="P38" s="138" t="s">
        <v>297</v>
      </c>
      <c r="Q38" s="118"/>
      <c r="R38" s="25"/>
      <c r="S38" s="751" t="s">
        <v>385</v>
      </c>
      <c r="T38" s="752"/>
      <c r="U38" s="752"/>
      <c r="V38" s="138"/>
      <c r="W38" s="138"/>
      <c r="X38" s="118" t="s">
        <v>15</v>
      </c>
      <c r="Y38" s="138"/>
      <c r="Z38" s="138"/>
      <c r="AA38" s="138"/>
      <c r="AB38" s="118" t="s">
        <v>186</v>
      </c>
      <c r="AC38" s="138"/>
      <c r="AD38" s="138"/>
      <c r="AE38" s="138"/>
      <c r="AF38" s="118" t="s">
        <v>15</v>
      </c>
      <c r="AG38" s="138"/>
      <c r="AH38" s="138"/>
      <c r="AI38" s="138"/>
      <c r="AJ38" s="118" t="s">
        <v>186</v>
      </c>
      <c r="AK38" s="138"/>
      <c r="AL38" s="21"/>
      <c r="AM38" s="21"/>
      <c r="AN38" s="21"/>
      <c r="AO38" s="21"/>
      <c r="AP38" s="21"/>
      <c r="AQ38" s="21"/>
      <c r="AR38" s="21"/>
      <c r="AS38" s="21"/>
      <c r="AT38" s="21"/>
      <c r="AU38" s="21"/>
      <c r="AV38" s="21"/>
      <c r="AW38" s="21"/>
      <c r="AX38" s="21"/>
      <c r="AY38" s="21"/>
      <c r="AZ38" s="21"/>
      <c r="BA38" s="21"/>
      <c r="BB38" s="21"/>
    </row>
    <row r="39" spans="1:54" ht="12.75" customHeight="1" x14ac:dyDescent="0.25">
      <c r="A39" s="452" t="s">
        <v>516</v>
      </c>
      <c r="B39" s="452" t="s">
        <v>520</v>
      </c>
      <c r="C39" s="48">
        <v>162.9699</v>
      </c>
      <c r="D39" s="25"/>
      <c r="E39" s="740"/>
      <c r="F39" s="741"/>
      <c r="G39" s="531"/>
      <c r="H39" s="532"/>
      <c r="I39" s="532"/>
      <c r="J39" s="532"/>
      <c r="K39" s="532"/>
      <c r="L39" s="533"/>
      <c r="M39" s="529"/>
      <c r="N39" s="724"/>
      <c r="O39" s="530"/>
      <c r="P39" s="746"/>
      <c r="Q39" s="747"/>
      <c r="R39" s="748"/>
      <c r="S39" s="727"/>
      <c r="T39" s="728"/>
      <c r="U39" s="729"/>
      <c r="V39" s="25"/>
      <c r="W39" s="669"/>
      <c r="X39" s="670"/>
      <c r="Y39" s="671"/>
      <c r="Z39" s="133" t="s">
        <v>113</v>
      </c>
      <c r="AA39" s="737" t="e">
        <f t="shared" ref="AA39:AA50" si="0">W39/S39</f>
        <v>#DIV/0!</v>
      </c>
      <c r="AB39" s="738"/>
      <c r="AC39" s="739"/>
      <c r="AD39" s="133"/>
      <c r="AE39" s="669"/>
      <c r="AF39" s="670"/>
      <c r="AG39" s="671"/>
      <c r="AH39" s="133" t="s">
        <v>113</v>
      </c>
      <c r="AI39" s="737" t="e">
        <f t="shared" ref="AI39:AI50" si="1">AE39/S39</f>
        <v>#DIV/0!</v>
      </c>
      <c r="AJ39" s="738"/>
      <c r="AK39" s="739"/>
      <c r="AL39" s="21"/>
      <c r="AM39" s="21"/>
      <c r="AN39" s="21"/>
      <c r="AO39" s="21"/>
      <c r="AP39" s="21"/>
      <c r="AQ39" s="21"/>
      <c r="AR39" s="21"/>
      <c r="AS39" s="21"/>
      <c r="AT39" s="21"/>
      <c r="AU39" s="21"/>
      <c r="AV39" s="21"/>
      <c r="AW39" s="21"/>
      <c r="AX39" s="21"/>
      <c r="AY39" s="21"/>
      <c r="AZ39" s="21"/>
      <c r="BA39" s="21"/>
      <c r="BB39" s="21"/>
    </row>
    <row r="40" spans="1:54" ht="12.75" customHeight="1" x14ac:dyDescent="0.25">
      <c r="A40" s="452" t="s">
        <v>189</v>
      </c>
      <c r="B40" s="452" t="s">
        <v>195</v>
      </c>
      <c r="C40" s="48">
        <v>3.8814000000000002</v>
      </c>
      <c r="D40" s="25"/>
      <c r="E40" s="740"/>
      <c r="F40" s="741"/>
      <c r="G40" s="531"/>
      <c r="H40" s="532"/>
      <c r="I40" s="532"/>
      <c r="J40" s="532"/>
      <c r="K40" s="532"/>
      <c r="L40" s="533"/>
      <c r="M40" s="529"/>
      <c r="N40" s="724"/>
      <c r="O40" s="530"/>
      <c r="P40" s="746"/>
      <c r="Q40" s="747"/>
      <c r="R40" s="748"/>
      <c r="S40" s="727"/>
      <c r="T40" s="728"/>
      <c r="U40" s="729"/>
      <c r="V40" s="25"/>
      <c r="W40" s="669"/>
      <c r="X40" s="670"/>
      <c r="Y40" s="671"/>
      <c r="Z40" s="133" t="s">
        <v>113</v>
      </c>
      <c r="AA40" s="737" t="e">
        <f t="shared" si="0"/>
        <v>#DIV/0!</v>
      </c>
      <c r="AB40" s="738"/>
      <c r="AC40" s="739"/>
      <c r="AD40" s="133"/>
      <c r="AE40" s="669"/>
      <c r="AF40" s="670"/>
      <c r="AG40" s="671"/>
      <c r="AH40" s="133" t="s">
        <v>113</v>
      </c>
      <c r="AI40" s="737" t="e">
        <f t="shared" si="1"/>
        <v>#DIV/0!</v>
      </c>
      <c r="AJ40" s="738"/>
      <c r="AK40" s="739"/>
      <c r="AL40" s="21"/>
      <c r="AM40" s="21"/>
      <c r="AN40" s="21"/>
      <c r="AO40" s="21"/>
      <c r="AP40" s="21"/>
      <c r="AQ40" s="21"/>
      <c r="AR40" s="21"/>
      <c r="AS40" s="21"/>
      <c r="AT40" s="21"/>
      <c r="AU40" s="21"/>
      <c r="AV40" s="21"/>
      <c r="AW40" s="21"/>
      <c r="AX40" s="21"/>
      <c r="AY40" s="21"/>
      <c r="AZ40" s="21"/>
      <c r="BA40" s="21"/>
      <c r="BB40" s="21"/>
    </row>
    <row r="41" spans="1:54" ht="12.75" customHeight="1" x14ac:dyDescent="0.25">
      <c r="A41" s="452" t="s">
        <v>260</v>
      </c>
      <c r="B41" s="452" t="s">
        <v>366</v>
      </c>
      <c r="C41" s="48">
        <v>3.8618000000000001</v>
      </c>
      <c r="D41" s="25"/>
      <c r="E41" s="740"/>
      <c r="F41" s="741"/>
      <c r="G41" s="531"/>
      <c r="H41" s="532"/>
      <c r="I41" s="532"/>
      <c r="J41" s="532"/>
      <c r="K41" s="532"/>
      <c r="L41" s="533"/>
      <c r="M41" s="529"/>
      <c r="N41" s="724"/>
      <c r="O41" s="530"/>
      <c r="P41" s="746"/>
      <c r="Q41" s="747"/>
      <c r="R41" s="748"/>
      <c r="S41" s="727"/>
      <c r="T41" s="728"/>
      <c r="U41" s="729"/>
      <c r="V41" s="25"/>
      <c r="W41" s="669"/>
      <c r="X41" s="670"/>
      <c r="Y41" s="671"/>
      <c r="Z41" s="133" t="s">
        <v>113</v>
      </c>
      <c r="AA41" s="737" t="e">
        <f t="shared" si="0"/>
        <v>#DIV/0!</v>
      </c>
      <c r="AB41" s="738"/>
      <c r="AC41" s="739"/>
      <c r="AD41" s="133"/>
      <c r="AE41" s="669"/>
      <c r="AF41" s="670"/>
      <c r="AG41" s="671"/>
      <c r="AH41" s="133" t="s">
        <v>113</v>
      </c>
      <c r="AI41" s="737" t="e">
        <f t="shared" si="1"/>
        <v>#DIV/0!</v>
      </c>
      <c r="AJ41" s="738"/>
      <c r="AK41" s="739"/>
      <c r="AL41" s="21"/>
      <c r="AM41" s="21"/>
      <c r="AN41" s="21"/>
      <c r="AO41" s="21"/>
      <c r="AP41" s="21"/>
      <c r="AQ41" s="21"/>
      <c r="AR41" s="21"/>
      <c r="AS41" s="21"/>
      <c r="AT41" s="21"/>
      <c r="AU41" s="21"/>
      <c r="AV41" s="21"/>
      <c r="AW41" s="21"/>
      <c r="AX41" s="21"/>
      <c r="AY41" s="21"/>
      <c r="AZ41" s="21"/>
      <c r="BA41" s="21"/>
      <c r="BB41" s="21"/>
    </row>
    <row r="42" spans="1:54" ht="12.75" customHeight="1" x14ac:dyDescent="0.25">
      <c r="A42" s="452" t="s">
        <v>939</v>
      </c>
      <c r="B42" s="452" t="s">
        <v>940</v>
      </c>
      <c r="C42" s="48">
        <v>3.6440999999999999</v>
      </c>
      <c r="D42" s="25"/>
      <c r="E42" s="740"/>
      <c r="F42" s="741"/>
      <c r="G42" s="531"/>
      <c r="H42" s="532"/>
      <c r="I42" s="532"/>
      <c r="J42" s="532"/>
      <c r="K42" s="532"/>
      <c r="L42" s="533"/>
      <c r="M42" s="529"/>
      <c r="N42" s="724"/>
      <c r="O42" s="530"/>
      <c r="P42" s="746"/>
      <c r="Q42" s="747"/>
      <c r="R42" s="748"/>
      <c r="S42" s="727"/>
      <c r="T42" s="728"/>
      <c r="U42" s="729"/>
      <c r="V42" s="25"/>
      <c r="W42" s="669"/>
      <c r="X42" s="670"/>
      <c r="Y42" s="671"/>
      <c r="Z42" s="133" t="s">
        <v>113</v>
      </c>
      <c r="AA42" s="737" t="e">
        <f t="shared" si="0"/>
        <v>#DIV/0!</v>
      </c>
      <c r="AB42" s="738"/>
      <c r="AC42" s="739"/>
      <c r="AD42" s="133"/>
      <c r="AE42" s="669"/>
      <c r="AF42" s="670"/>
      <c r="AG42" s="671"/>
      <c r="AH42" s="133" t="s">
        <v>113</v>
      </c>
      <c r="AI42" s="737" t="e">
        <f t="shared" si="1"/>
        <v>#DIV/0!</v>
      </c>
      <c r="AJ42" s="738"/>
      <c r="AK42" s="739"/>
      <c r="AL42" s="21"/>
      <c r="AM42" s="21"/>
      <c r="AN42" s="21"/>
      <c r="AO42" s="21"/>
      <c r="AP42" s="21"/>
      <c r="AQ42" s="21"/>
      <c r="AR42" s="21"/>
      <c r="AS42" s="21"/>
      <c r="AT42" s="21"/>
      <c r="AU42" s="21"/>
      <c r="AV42" s="21"/>
      <c r="AW42" s="21"/>
      <c r="AX42" s="21"/>
      <c r="AY42" s="21"/>
      <c r="AZ42" s="21"/>
      <c r="BA42" s="21"/>
      <c r="BB42" s="21"/>
    </row>
    <row r="43" spans="1:54" ht="12.75" customHeight="1" x14ac:dyDescent="0.25">
      <c r="A43" s="452" t="s">
        <v>261</v>
      </c>
      <c r="B43" s="452" t="s">
        <v>367</v>
      </c>
      <c r="C43" s="48">
        <v>73.703199999999995</v>
      </c>
      <c r="D43" s="25"/>
      <c r="E43" s="740"/>
      <c r="F43" s="741"/>
      <c r="G43" s="531"/>
      <c r="H43" s="532"/>
      <c r="I43" s="532"/>
      <c r="J43" s="532"/>
      <c r="K43" s="532"/>
      <c r="L43" s="533"/>
      <c r="M43" s="529"/>
      <c r="N43" s="724"/>
      <c r="O43" s="530"/>
      <c r="P43" s="746"/>
      <c r="Q43" s="747"/>
      <c r="R43" s="748"/>
      <c r="S43" s="727"/>
      <c r="T43" s="728"/>
      <c r="U43" s="729"/>
      <c r="V43" s="25"/>
      <c r="W43" s="669"/>
      <c r="X43" s="670"/>
      <c r="Y43" s="671"/>
      <c r="Z43" s="133" t="s">
        <v>113</v>
      </c>
      <c r="AA43" s="737" t="e">
        <f t="shared" si="0"/>
        <v>#DIV/0!</v>
      </c>
      <c r="AB43" s="738"/>
      <c r="AC43" s="739"/>
      <c r="AD43" s="133"/>
      <c r="AE43" s="669"/>
      <c r="AF43" s="670"/>
      <c r="AG43" s="671"/>
      <c r="AH43" s="133" t="s">
        <v>113</v>
      </c>
      <c r="AI43" s="737" t="e">
        <f t="shared" si="1"/>
        <v>#DIV/0!</v>
      </c>
      <c r="AJ43" s="738"/>
      <c r="AK43" s="739"/>
      <c r="AL43" s="21"/>
      <c r="AM43" s="21"/>
      <c r="AN43" s="21"/>
      <c r="AO43" s="21"/>
      <c r="AP43" s="21"/>
      <c r="AQ43" s="21"/>
      <c r="AR43" s="21"/>
      <c r="AS43" s="21"/>
      <c r="AT43" s="21"/>
      <c r="AU43" s="21"/>
      <c r="AV43" s="21"/>
      <c r="AW43" s="21"/>
      <c r="AX43" s="21"/>
      <c r="AY43" s="21"/>
      <c r="AZ43" s="21"/>
      <c r="BA43" s="21"/>
      <c r="BB43" s="21"/>
    </row>
    <row r="44" spans="1:54" ht="12.75" customHeight="1" x14ac:dyDescent="0.25">
      <c r="A44" s="452" t="s">
        <v>262</v>
      </c>
      <c r="B44" s="452" t="s">
        <v>307</v>
      </c>
      <c r="C44" s="48">
        <v>3.7509000000000001</v>
      </c>
      <c r="D44" s="25"/>
      <c r="E44" s="740"/>
      <c r="F44" s="741"/>
      <c r="G44" s="531"/>
      <c r="H44" s="532"/>
      <c r="I44" s="532"/>
      <c r="J44" s="532"/>
      <c r="K44" s="532"/>
      <c r="L44" s="533"/>
      <c r="M44" s="529"/>
      <c r="N44" s="724"/>
      <c r="O44" s="530"/>
      <c r="P44" s="746"/>
      <c r="Q44" s="747"/>
      <c r="R44" s="748"/>
      <c r="S44" s="727"/>
      <c r="T44" s="728"/>
      <c r="U44" s="729"/>
      <c r="V44" s="25"/>
      <c r="W44" s="669"/>
      <c r="X44" s="670"/>
      <c r="Y44" s="671"/>
      <c r="Z44" s="133" t="s">
        <v>113</v>
      </c>
      <c r="AA44" s="737" t="e">
        <f t="shared" si="0"/>
        <v>#DIV/0!</v>
      </c>
      <c r="AB44" s="738"/>
      <c r="AC44" s="739"/>
      <c r="AD44" s="133"/>
      <c r="AE44" s="669"/>
      <c r="AF44" s="670"/>
      <c r="AG44" s="671"/>
      <c r="AH44" s="133" t="s">
        <v>113</v>
      </c>
      <c r="AI44" s="737" t="e">
        <f t="shared" si="1"/>
        <v>#DIV/0!</v>
      </c>
      <c r="AJ44" s="738"/>
      <c r="AK44" s="739"/>
      <c r="AL44" s="21"/>
      <c r="AM44" s="21"/>
      <c r="AN44" s="21"/>
      <c r="AO44" s="21"/>
      <c r="AP44" s="21"/>
      <c r="AQ44" s="21"/>
      <c r="AR44" s="21"/>
      <c r="AS44" s="21"/>
      <c r="AT44" s="21"/>
      <c r="AU44" s="21"/>
      <c r="AV44" s="21"/>
      <c r="AW44" s="21"/>
      <c r="AX44" s="21"/>
      <c r="AY44" s="21"/>
      <c r="AZ44" s="21"/>
      <c r="BA44" s="21"/>
      <c r="BB44" s="21"/>
    </row>
    <row r="45" spans="1:54" ht="12.75" customHeight="1" x14ac:dyDescent="0.25">
      <c r="A45" s="452" t="s">
        <v>263</v>
      </c>
      <c r="B45" s="452" t="s">
        <v>368</v>
      </c>
      <c r="C45" s="48">
        <v>1.3438000000000001</v>
      </c>
      <c r="D45" s="25"/>
      <c r="E45" s="740"/>
      <c r="F45" s="741"/>
      <c r="G45" s="531"/>
      <c r="H45" s="532"/>
      <c r="I45" s="532"/>
      <c r="J45" s="532"/>
      <c r="K45" s="532"/>
      <c r="L45" s="533"/>
      <c r="M45" s="529"/>
      <c r="N45" s="724"/>
      <c r="O45" s="530"/>
      <c r="P45" s="746"/>
      <c r="Q45" s="747"/>
      <c r="R45" s="748"/>
      <c r="S45" s="727"/>
      <c r="T45" s="728"/>
      <c r="U45" s="729"/>
      <c r="V45" s="25"/>
      <c r="W45" s="669"/>
      <c r="X45" s="670"/>
      <c r="Y45" s="671"/>
      <c r="Z45" s="133" t="s">
        <v>113</v>
      </c>
      <c r="AA45" s="737" t="e">
        <f t="shared" si="0"/>
        <v>#DIV/0!</v>
      </c>
      <c r="AB45" s="738"/>
      <c r="AC45" s="739"/>
      <c r="AD45" s="133"/>
      <c r="AE45" s="669"/>
      <c r="AF45" s="670"/>
      <c r="AG45" s="671"/>
      <c r="AH45" s="133" t="s">
        <v>113</v>
      </c>
      <c r="AI45" s="737" t="e">
        <f t="shared" si="1"/>
        <v>#DIV/0!</v>
      </c>
      <c r="AJ45" s="738"/>
      <c r="AK45" s="739"/>
      <c r="AL45" s="21"/>
      <c r="AM45" s="21"/>
      <c r="AN45" s="21"/>
      <c r="AO45" s="21"/>
      <c r="AP45" s="21"/>
      <c r="AQ45" s="21"/>
      <c r="AR45" s="21"/>
      <c r="AS45" s="21"/>
      <c r="AT45" s="21"/>
      <c r="AU45" s="21"/>
      <c r="AV45" s="21"/>
      <c r="AW45" s="21"/>
      <c r="AX45" s="21"/>
      <c r="AY45" s="21"/>
      <c r="AZ45" s="21"/>
      <c r="BA45" s="21"/>
      <c r="BB45" s="21"/>
    </row>
    <row r="46" spans="1:54" ht="12.75" customHeight="1" x14ac:dyDescent="0.25">
      <c r="A46" s="452" t="s">
        <v>264</v>
      </c>
      <c r="B46" s="452" t="s">
        <v>369</v>
      </c>
      <c r="C46" s="48">
        <v>14.7751</v>
      </c>
      <c r="D46" s="25"/>
      <c r="E46" s="740"/>
      <c r="F46" s="741"/>
      <c r="G46" s="531"/>
      <c r="H46" s="532"/>
      <c r="I46" s="532"/>
      <c r="J46" s="532"/>
      <c r="K46" s="532"/>
      <c r="L46" s="533"/>
      <c r="M46" s="529"/>
      <c r="N46" s="724"/>
      <c r="O46" s="530"/>
      <c r="P46" s="746"/>
      <c r="Q46" s="747"/>
      <c r="R46" s="748"/>
      <c r="S46" s="727"/>
      <c r="T46" s="728"/>
      <c r="U46" s="729"/>
      <c r="V46" s="25"/>
      <c r="W46" s="669"/>
      <c r="X46" s="670"/>
      <c r="Y46" s="671"/>
      <c r="Z46" s="133" t="s">
        <v>113</v>
      </c>
      <c r="AA46" s="737" t="e">
        <f t="shared" si="0"/>
        <v>#DIV/0!</v>
      </c>
      <c r="AB46" s="738"/>
      <c r="AC46" s="739"/>
      <c r="AD46" s="133"/>
      <c r="AE46" s="669"/>
      <c r="AF46" s="670"/>
      <c r="AG46" s="671"/>
      <c r="AH46" s="133" t="s">
        <v>113</v>
      </c>
      <c r="AI46" s="737" t="e">
        <f t="shared" si="1"/>
        <v>#DIV/0!</v>
      </c>
      <c r="AJ46" s="738"/>
      <c r="AK46" s="739"/>
      <c r="AL46" s="21"/>
      <c r="AM46" s="21"/>
      <c r="AN46" s="21"/>
      <c r="AO46" s="21"/>
      <c r="AP46" s="21"/>
      <c r="AQ46" s="21"/>
      <c r="AR46" s="21"/>
      <c r="AS46" s="21"/>
      <c r="AT46" s="21"/>
      <c r="AU46" s="21"/>
      <c r="AV46" s="21"/>
      <c r="AW46" s="21"/>
      <c r="AX46" s="21"/>
      <c r="AY46" s="21"/>
      <c r="AZ46" s="21"/>
      <c r="BA46" s="21"/>
      <c r="BB46" s="21"/>
    </row>
    <row r="47" spans="1:54" ht="12.75" customHeight="1" x14ac:dyDescent="0.25">
      <c r="A47" s="452" t="s">
        <v>191</v>
      </c>
      <c r="B47" s="452" t="s">
        <v>196</v>
      </c>
      <c r="C47" s="48">
        <v>1144.8911000000001</v>
      </c>
      <c r="D47" s="25"/>
      <c r="E47" s="740"/>
      <c r="F47" s="741"/>
      <c r="G47" s="531"/>
      <c r="H47" s="532"/>
      <c r="I47" s="532"/>
      <c r="J47" s="532"/>
      <c r="K47" s="532"/>
      <c r="L47" s="533"/>
      <c r="M47" s="529"/>
      <c r="N47" s="724"/>
      <c r="O47" s="530"/>
      <c r="P47" s="746"/>
      <c r="Q47" s="747"/>
      <c r="R47" s="748"/>
      <c r="S47" s="727"/>
      <c r="T47" s="728"/>
      <c r="U47" s="729"/>
      <c r="V47" s="25"/>
      <c r="W47" s="669"/>
      <c r="X47" s="670"/>
      <c r="Y47" s="671"/>
      <c r="Z47" s="133" t="s">
        <v>113</v>
      </c>
      <c r="AA47" s="737" t="e">
        <f t="shared" si="0"/>
        <v>#DIV/0!</v>
      </c>
      <c r="AB47" s="738"/>
      <c r="AC47" s="739"/>
      <c r="AD47" s="133"/>
      <c r="AE47" s="669"/>
      <c r="AF47" s="670"/>
      <c r="AG47" s="671"/>
      <c r="AH47" s="133" t="s">
        <v>113</v>
      </c>
      <c r="AI47" s="737" t="e">
        <f t="shared" si="1"/>
        <v>#DIV/0!</v>
      </c>
      <c r="AJ47" s="738"/>
      <c r="AK47" s="739"/>
      <c r="AL47" s="21"/>
      <c r="AM47" s="21"/>
      <c r="AN47" s="21"/>
      <c r="AO47" s="21"/>
      <c r="AP47" s="21"/>
      <c r="AQ47" s="21"/>
      <c r="AR47" s="21"/>
      <c r="AS47" s="21"/>
      <c r="AT47" s="21"/>
      <c r="AU47" s="21"/>
      <c r="AV47" s="21"/>
      <c r="AW47" s="21"/>
      <c r="AX47" s="21"/>
      <c r="AY47" s="21"/>
      <c r="AZ47" s="21"/>
      <c r="BA47" s="21"/>
      <c r="BB47" s="21"/>
    </row>
    <row r="48" spans="1:54" ht="12.75" customHeight="1" x14ac:dyDescent="0.25">
      <c r="A48" s="452" t="s">
        <v>265</v>
      </c>
      <c r="B48" s="452" t="s">
        <v>308</v>
      </c>
      <c r="C48" s="48">
        <v>8.5812000000000008</v>
      </c>
      <c r="D48" s="25"/>
      <c r="E48" s="740"/>
      <c r="F48" s="741"/>
      <c r="G48" s="531"/>
      <c r="H48" s="532"/>
      <c r="I48" s="532"/>
      <c r="J48" s="532"/>
      <c r="K48" s="532"/>
      <c r="L48" s="533"/>
      <c r="M48" s="529"/>
      <c r="N48" s="724"/>
      <c r="O48" s="530"/>
      <c r="P48" s="746"/>
      <c r="Q48" s="747"/>
      <c r="R48" s="748"/>
      <c r="S48" s="727"/>
      <c r="T48" s="728"/>
      <c r="U48" s="729"/>
      <c r="V48" s="25"/>
      <c r="W48" s="669"/>
      <c r="X48" s="670"/>
      <c r="Y48" s="671"/>
      <c r="Z48" s="133" t="s">
        <v>113</v>
      </c>
      <c r="AA48" s="737" t="e">
        <f t="shared" si="0"/>
        <v>#DIV/0!</v>
      </c>
      <c r="AB48" s="738"/>
      <c r="AC48" s="739"/>
      <c r="AD48" s="133"/>
      <c r="AE48" s="669"/>
      <c r="AF48" s="670"/>
      <c r="AG48" s="671"/>
      <c r="AH48" s="133" t="s">
        <v>113</v>
      </c>
      <c r="AI48" s="737" t="e">
        <f t="shared" si="1"/>
        <v>#DIV/0!</v>
      </c>
      <c r="AJ48" s="738"/>
      <c r="AK48" s="739"/>
      <c r="AL48" s="21"/>
      <c r="AM48" s="21"/>
      <c r="AN48" s="21"/>
      <c r="AO48" s="21"/>
      <c r="AP48" s="21"/>
      <c r="AQ48" s="21"/>
      <c r="AR48" s="21"/>
      <c r="AS48" s="21"/>
      <c r="AT48" s="21"/>
      <c r="AU48" s="21"/>
      <c r="AV48" s="21"/>
      <c r="AW48" s="21"/>
      <c r="AX48" s="21"/>
      <c r="AY48" s="21"/>
      <c r="AZ48" s="21"/>
      <c r="BA48" s="21"/>
      <c r="BB48" s="21"/>
    </row>
    <row r="49" spans="1:54" ht="12.75" customHeight="1" x14ac:dyDescent="0.25">
      <c r="A49" s="452" t="s">
        <v>266</v>
      </c>
      <c r="B49" s="452" t="s">
        <v>370</v>
      </c>
      <c r="C49" s="48">
        <v>0.91439999999999999</v>
      </c>
      <c r="D49" s="25"/>
      <c r="E49" s="740"/>
      <c r="F49" s="741"/>
      <c r="G49" s="531"/>
      <c r="H49" s="532"/>
      <c r="I49" s="532"/>
      <c r="J49" s="532"/>
      <c r="K49" s="532"/>
      <c r="L49" s="533"/>
      <c r="M49" s="529"/>
      <c r="N49" s="724"/>
      <c r="O49" s="530"/>
      <c r="P49" s="746"/>
      <c r="Q49" s="747"/>
      <c r="R49" s="748"/>
      <c r="S49" s="727"/>
      <c r="T49" s="728"/>
      <c r="U49" s="729"/>
      <c r="V49" s="25"/>
      <c r="W49" s="669"/>
      <c r="X49" s="670"/>
      <c r="Y49" s="671"/>
      <c r="Z49" s="133" t="s">
        <v>113</v>
      </c>
      <c r="AA49" s="737" t="e">
        <f t="shared" si="0"/>
        <v>#DIV/0!</v>
      </c>
      <c r="AB49" s="738"/>
      <c r="AC49" s="739"/>
      <c r="AD49" s="133"/>
      <c r="AE49" s="669"/>
      <c r="AF49" s="670"/>
      <c r="AG49" s="671"/>
      <c r="AH49" s="133" t="s">
        <v>113</v>
      </c>
      <c r="AI49" s="737" t="e">
        <f t="shared" si="1"/>
        <v>#DIV/0!</v>
      </c>
      <c r="AJ49" s="738"/>
      <c r="AK49" s="739"/>
      <c r="AL49" s="21"/>
      <c r="AM49" s="21"/>
      <c r="AN49" s="21"/>
      <c r="AO49" s="21"/>
      <c r="AP49" s="21"/>
      <c r="AQ49" s="21"/>
      <c r="AR49" s="21"/>
      <c r="AS49" s="21"/>
      <c r="AT49" s="21"/>
      <c r="AU49" s="21"/>
      <c r="AV49" s="21"/>
      <c r="AW49" s="21"/>
      <c r="AX49" s="21"/>
      <c r="AY49" s="21"/>
      <c r="AZ49" s="21"/>
      <c r="BA49" s="21"/>
      <c r="BB49" s="21"/>
    </row>
    <row r="50" spans="1:54" ht="12.75" customHeight="1" x14ac:dyDescent="0.25">
      <c r="A50" s="452" t="s">
        <v>194</v>
      </c>
      <c r="B50" s="452" t="s">
        <v>198</v>
      </c>
      <c r="C50" s="48">
        <v>2314.5196999999998</v>
      </c>
      <c r="D50" s="25"/>
      <c r="E50" s="740"/>
      <c r="F50" s="741"/>
      <c r="G50" s="531"/>
      <c r="H50" s="532"/>
      <c r="I50" s="532"/>
      <c r="J50" s="532"/>
      <c r="K50" s="532"/>
      <c r="L50" s="533"/>
      <c r="M50" s="529"/>
      <c r="N50" s="724"/>
      <c r="O50" s="530"/>
      <c r="P50" s="746"/>
      <c r="Q50" s="747"/>
      <c r="R50" s="748"/>
      <c r="S50" s="727"/>
      <c r="T50" s="728"/>
      <c r="U50" s="729"/>
      <c r="V50" s="25"/>
      <c r="W50" s="669"/>
      <c r="X50" s="670"/>
      <c r="Y50" s="671"/>
      <c r="Z50" s="133" t="s">
        <v>113</v>
      </c>
      <c r="AA50" s="737" t="e">
        <f t="shared" si="0"/>
        <v>#DIV/0!</v>
      </c>
      <c r="AB50" s="738"/>
      <c r="AC50" s="739"/>
      <c r="AD50" s="133"/>
      <c r="AE50" s="669"/>
      <c r="AF50" s="670"/>
      <c r="AG50" s="671"/>
      <c r="AH50" s="133" t="s">
        <v>113</v>
      </c>
      <c r="AI50" s="737" t="e">
        <f t="shared" si="1"/>
        <v>#DIV/0!</v>
      </c>
      <c r="AJ50" s="738"/>
      <c r="AK50" s="739"/>
      <c r="AL50" s="21"/>
      <c r="AM50" s="21"/>
      <c r="AN50" s="21"/>
      <c r="AO50" s="21"/>
      <c r="AP50" s="21"/>
      <c r="AQ50" s="21"/>
      <c r="AR50" s="21"/>
      <c r="AS50" s="21"/>
      <c r="AT50" s="21"/>
      <c r="AU50" s="21"/>
      <c r="AV50" s="21"/>
      <c r="AW50" s="21"/>
      <c r="AX50" s="21"/>
      <c r="AY50" s="21"/>
      <c r="AZ50" s="21"/>
      <c r="BA50" s="21"/>
      <c r="BB50" s="21"/>
    </row>
    <row r="51" spans="1:54" ht="12.75" customHeight="1" x14ac:dyDescent="0.25">
      <c r="A51" s="452" t="s">
        <v>267</v>
      </c>
      <c r="B51" s="452" t="s">
        <v>310</v>
      </c>
      <c r="C51" s="48">
        <v>32.005200000000002</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1"/>
      <c r="AM51" s="21"/>
      <c r="AN51" s="21"/>
      <c r="AO51" s="21"/>
      <c r="AP51" s="21"/>
      <c r="AQ51" s="21"/>
      <c r="AR51" s="21"/>
      <c r="AS51" s="21"/>
      <c r="AT51" s="21"/>
      <c r="AU51" s="21"/>
      <c r="AV51" s="21"/>
      <c r="AW51" s="21"/>
      <c r="AX51" s="21"/>
      <c r="AY51" s="21"/>
      <c r="AZ51" s="21"/>
      <c r="BA51" s="21"/>
      <c r="BB51" s="21"/>
    </row>
    <row r="52" spans="1:54" ht="12.75" customHeight="1" x14ac:dyDescent="0.3">
      <c r="A52" s="452" t="s">
        <v>192</v>
      </c>
      <c r="B52" s="452" t="s">
        <v>199</v>
      </c>
      <c r="C52" s="48">
        <v>2.2656000000000001</v>
      </c>
      <c r="D52" s="25"/>
      <c r="E52" s="441" t="s">
        <v>304</v>
      </c>
      <c r="F52" s="441"/>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26"/>
      <c r="AJ52" s="25"/>
      <c r="AK52" s="25"/>
      <c r="AL52" s="21"/>
      <c r="AM52" s="21"/>
      <c r="AN52" s="21"/>
      <c r="AO52" s="21"/>
      <c r="AP52" s="21"/>
      <c r="AQ52" s="21"/>
      <c r="AR52" s="21"/>
      <c r="AS52" s="21"/>
      <c r="AT52" s="21"/>
      <c r="AU52" s="21"/>
      <c r="AV52" s="21"/>
      <c r="AW52" s="21"/>
      <c r="AX52" s="21"/>
      <c r="AY52" s="21"/>
      <c r="AZ52" s="21"/>
      <c r="BA52" s="21"/>
      <c r="BB52" s="21"/>
    </row>
    <row r="53" spans="1:54" ht="12.75" customHeight="1" x14ac:dyDescent="0.25">
      <c r="A53" s="452" t="s">
        <v>268</v>
      </c>
      <c r="B53" s="452" t="s">
        <v>371</v>
      </c>
      <c r="C53" s="48">
        <v>8.8922000000000008</v>
      </c>
      <c r="D53" s="233"/>
      <c r="E53" s="243" t="s">
        <v>301</v>
      </c>
      <c r="F53" s="243"/>
      <c r="G53" s="243"/>
      <c r="H53" s="243"/>
      <c r="I53" s="243"/>
      <c r="J53" s="243"/>
      <c r="K53" s="523" t="s">
        <v>272</v>
      </c>
      <c r="L53" s="523"/>
      <c r="M53" s="523"/>
      <c r="N53" s="523"/>
      <c r="O53" s="523"/>
      <c r="P53" s="21"/>
      <c r="Q53" s="21"/>
      <c r="R53" s="21"/>
      <c r="S53" s="25"/>
      <c r="T53" s="25"/>
      <c r="U53" s="25"/>
      <c r="V53" s="25"/>
      <c r="W53" s="25"/>
      <c r="X53" s="25"/>
      <c r="Y53" s="25"/>
      <c r="Z53" s="25"/>
      <c r="AA53" s="25"/>
      <c r="AB53" s="25"/>
      <c r="AC53" s="25"/>
      <c r="AD53" s="25"/>
      <c r="AE53" s="133"/>
      <c r="AF53" s="25"/>
      <c r="AG53" s="25"/>
      <c r="AH53" s="133"/>
      <c r="AI53" s="25"/>
      <c r="AJ53" s="25"/>
      <c r="AK53" s="25"/>
      <c r="AL53" s="21"/>
      <c r="AM53" s="21"/>
      <c r="AN53" s="21"/>
      <c r="AO53" s="21"/>
      <c r="AP53" s="21"/>
      <c r="AQ53" s="21"/>
      <c r="AR53" s="21"/>
      <c r="AS53" s="21"/>
      <c r="AT53" s="21"/>
      <c r="AU53" s="21"/>
      <c r="AV53" s="21"/>
      <c r="AW53" s="21"/>
      <c r="AX53" s="21"/>
      <c r="AY53" s="21"/>
      <c r="AZ53" s="21"/>
      <c r="BA53" s="21"/>
      <c r="BB53" s="21"/>
    </row>
    <row r="54" spans="1:54" ht="12.75" customHeight="1" x14ac:dyDescent="0.25">
      <c r="A54" s="452" t="s">
        <v>269</v>
      </c>
      <c r="B54" s="452" t="s">
        <v>312</v>
      </c>
      <c r="C54" s="48">
        <v>27.278600000000001</v>
      </c>
      <c r="D54" s="25"/>
      <c r="E54" s="25"/>
      <c r="F54" s="23"/>
      <c r="G54" s="23"/>
      <c r="H54" s="23"/>
      <c r="I54" s="23"/>
      <c r="J54" s="23"/>
      <c r="K54" s="23"/>
      <c r="L54" s="23"/>
      <c r="M54" s="25"/>
      <c r="N54" s="25"/>
      <c r="O54" s="25"/>
      <c r="P54" s="25"/>
      <c r="Q54" s="25"/>
      <c r="R54" s="25"/>
      <c r="S54" s="25"/>
      <c r="T54" s="25"/>
      <c r="U54" s="25"/>
      <c r="V54" s="25"/>
      <c r="W54" s="25"/>
      <c r="X54" s="25"/>
      <c r="Y54" s="25"/>
      <c r="Z54" s="25"/>
      <c r="AA54" s="25"/>
      <c r="AB54" s="25"/>
      <c r="AC54" s="25"/>
      <c r="AD54" s="25"/>
      <c r="AE54" s="133"/>
      <c r="AF54" s="25"/>
      <c r="AG54" s="25"/>
      <c r="AH54" s="133"/>
      <c r="AI54" s="25"/>
      <c r="AJ54" s="25"/>
      <c r="AK54" s="25"/>
      <c r="AL54" s="21"/>
      <c r="AM54" s="21"/>
      <c r="AN54" s="21"/>
      <c r="AO54" s="21"/>
      <c r="AP54" s="21"/>
      <c r="AQ54" s="21"/>
      <c r="AR54" s="21"/>
      <c r="AS54" s="21"/>
      <c r="AT54" s="21"/>
      <c r="AU54" s="21"/>
      <c r="AV54" s="21"/>
      <c r="AW54" s="21"/>
      <c r="AX54" s="21"/>
      <c r="AY54" s="21"/>
      <c r="AZ54" s="21"/>
      <c r="BA54" s="21"/>
      <c r="BB54" s="21"/>
    </row>
    <row r="55" spans="1:54" ht="12.75" customHeight="1" x14ac:dyDescent="0.3">
      <c r="A55" s="452" t="s">
        <v>270</v>
      </c>
      <c r="B55" s="452" t="s">
        <v>292</v>
      </c>
      <c r="C55" s="48">
        <v>3.6709000000000001</v>
      </c>
      <c r="D55" s="25"/>
      <c r="E55" s="441" t="s">
        <v>631</v>
      </c>
      <c r="F55" s="441"/>
      <c r="G55" s="25"/>
      <c r="H55" s="120"/>
      <c r="I55" s="120"/>
      <c r="J55" s="120"/>
      <c r="K55" s="120"/>
      <c r="L55" s="120"/>
      <c r="M55" s="120"/>
      <c r="N55" s="120"/>
      <c r="O55" s="25"/>
      <c r="P55" s="218"/>
      <c r="Q55" s="218"/>
      <c r="R55" s="218"/>
      <c r="S55" s="219"/>
      <c r="T55" s="219"/>
      <c r="U55" s="219"/>
      <c r="V55" s="25"/>
      <c r="W55" s="220"/>
      <c r="X55" s="220"/>
      <c r="Y55" s="220"/>
      <c r="Z55" s="221"/>
      <c r="AA55" s="220"/>
      <c r="AB55" s="220"/>
      <c r="AC55" s="220"/>
      <c r="AD55" s="221"/>
      <c r="AE55" s="220"/>
      <c r="AF55" s="220"/>
      <c r="AG55" s="220"/>
      <c r="AH55" s="221"/>
      <c r="AI55" s="220"/>
      <c r="AJ55" s="220"/>
      <c r="AK55" s="220"/>
      <c r="AL55" s="21"/>
      <c r="AM55" s="21"/>
      <c r="AN55" s="21"/>
      <c r="AO55" s="21"/>
      <c r="AP55" s="21"/>
      <c r="AQ55" s="21"/>
      <c r="AR55" s="21"/>
      <c r="AS55" s="21"/>
      <c r="AT55" s="21"/>
      <c r="AU55" s="21"/>
      <c r="AV55" s="21"/>
      <c r="AW55" s="21"/>
      <c r="AX55" s="21"/>
      <c r="AY55" s="21"/>
      <c r="AZ55" s="21"/>
      <c r="BA55" s="21"/>
      <c r="BB55" s="21"/>
    </row>
    <row r="56" spans="1:54" ht="12.75" customHeight="1" x14ac:dyDescent="0.25">
      <c r="A56" s="452"/>
      <c r="B56" s="452"/>
      <c r="C56" s="453"/>
      <c r="D56" s="25"/>
      <c r="E56" s="243" t="s">
        <v>301</v>
      </c>
      <c r="F56" s="243"/>
      <c r="G56" s="243"/>
      <c r="H56" s="243"/>
      <c r="I56" s="243"/>
      <c r="J56" s="243"/>
      <c r="K56" s="523" t="s">
        <v>273</v>
      </c>
      <c r="L56" s="523"/>
      <c r="M56" s="523"/>
      <c r="N56" s="523"/>
      <c r="O56" s="523"/>
      <c r="P56" s="21"/>
      <c r="Q56" s="21"/>
      <c r="R56" s="21"/>
      <c r="S56" s="25"/>
      <c r="T56" s="25"/>
      <c r="U56" s="25"/>
      <c r="V56" s="25"/>
      <c r="W56" s="220"/>
      <c r="X56" s="220"/>
      <c r="Y56" s="220"/>
      <c r="Z56" s="221"/>
      <c r="AA56" s="220"/>
      <c r="AB56" s="220"/>
      <c r="AC56" s="220"/>
      <c r="AD56" s="221"/>
      <c r="AE56" s="220"/>
      <c r="AF56" s="220"/>
      <c r="AG56" s="220"/>
      <c r="AH56" s="221"/>
      <c r="AI56" s="220"/>
      <c r="AJ56" s="220"/>
      <c r="AK56" s="220"/>
      <c r="AL56" s="21"/>
      <c r="AM56" s="21"/>
      <c r="AN56" s="21"/>
      <c r="AO56" s="21"/>
      <c r="AP56" s="21"/>
      <c r="AQ56" s="21"/>
      <c r="AR56" s="21"/>
      <c r="AS56" s="21"/>
      <c r="AT56" s="21"/>
      <c r="AU56" s="21"/>
      <c r="AV56" s="21"/>
      <c r="AW56" s="21"/>
      <c r="AX56" s="21"/>
      <c r="AY56" s="21"/>
      <c r="AZ56" s="21"/>
      <c r="BA56" s="21"/>
      <c r="BB56" s="21"/>
    </row>
    <row r="57" spans="1:54" ht="12.75" customHeight="1" x14ac:dyDescent="0.25">
      <c r="A57" s="48"/>
      <c r="B57" s="48"/>
      <c r="C57" s="48"/>
      <c r="D57" s="25"/>
      <c r="E57" s="125"/>
      <c r="F57" s="125"/>
      <c r="G57" s="25"/>
      <c r="H57" s="120"/>
      <c r="I57" s="120"/>
      <c r="J57" s="120"/>
      <c r="K57" s="120"/>
      <c r="L57" s="120"/>
      <c r="M57" s="120"/>
      <c r="N57" s="120"/>
      <c r="O57" s="25"/>
      <c r="P57" s="218"/>
      <c r="Q57" s="218"/>
      <c r="R57" s="218"/>
      <c r="S57" s="219"/>
      <c r="T57" s="219"/>
      <c r="U57" s="219"/>
      <c r="V57" s="25"/>
      <c r="W57" s="220"/>
      <c r="X57" s="220"/>
      <c r="Y57" s="220"/>
      <c r="Z57" s="221"/>
      <c r="AA57" s="220"/>
      <c r="AB57" s="220"/>
      <c r="AC57" s="220"/>
      <c r="AD57" s="221"/>
      <c r="AE57" s="220"/>
      <c r="AF57" s="220"/>
      <c r="AG57" s="220"/>
      <c r="AH57" s="221"/>
      <c r="AI57" s="220"/>
      <c r="AJ57" s="220"/>
      <c r="AK57" s="220"/>
      <c r="AL57" s="21"/>
      <c r="AM57" s="21"/>
      <c r="AN57" s="21"/>
      <c r="AO57" s="21"/>
      <c r="AP57" s="21"/>
      <c r="AQ57" s="21"/>
      <c r="AR57" s="21"/>
      <c r="AS57" s="21"/>
      <c r="AT57" s="21"/>
      <c r="AU57" s="21"/>
      <c r="AV57" s="21"/>
      <c r="AW57" s="21"/>
      <c r="AX57" s="21"/>
      <c r="AY57" s="21"/>
      <c r="AZ57" s="21"/>
      <c r="BA57" s="21"/>
      <c r="BB57" s="21"/>
    </row>
    <row r="58" spans="1:54" ht="12.75" customHeight="1" x14ac:dyDescent="0.25">
      <c r="A58" s="450" t="s">
        <v>559</v>
      </c>
      <c r="B58" s="48"/>
      <c r="C58" s="48"/>
      <c r="D58" s="25"/>
      <c r="E58" s="125"/>
      <c r="F58" s="125"/>
      <c r="G58" s="25"/>
      <c r="H58" s="120"/>
      <c r="I58" s="120"/>
      <c r="J58" s="120"/>
      <c r="K58" s="120"/>
      <c r="L58" s="120"/>
      <c r="M58" s="120"/>
      <c r="N58" s="120"/>
      <c r="O58" s="25"/>
      <c r="P58" s="218"/>
      <c r="Q58" s="218"/>
      <c r="R58" s="218"/>
      <c r="S58" s="219"/>
      <c r="T58" s="219"/>
      <c r="U58" s="219"/>
      <c r="V58" s="25"/>
      <c r="W58" s="220"/>
      <c r="X58" s="220"/>
      <c r="Y58" s="220"/>
      <c r="Z58" s="221"/>
      <c r="AA58" s="220"/>
      <c r="AB58" s="220"/>
      <c r="AC58" s="220"/>
      <c r="AD58" s="221"/>
      <c r="AE58" s="220"/>
      <c r="AF58" s="220"/>
      <c r="AG58" s="220"/>
      <c r="AH58" s="221"/>
      <c r="AI58" s="220"/>
      <c r="AJ58" s="220"/>
      <c r="AK58" s="220"/>
      <c r="AL58" s="21"/>
      <c r="AM58" s="21"/>
      <c r="AN58" s="21"/>
      <c r="AO58" s="21"/>
      <c r="AP58" s="21"/>
      <c r="AQ58" s="21"/>
      <c r="AR58" s="21"/>
      <c r="AS58" s="21"/>
      <c r="AT58" s="21"/>
      <c r="AU58" s="21"/>
      <c r="AV58" s="21"/>
      <c r="AW58" s="21"/>
      <c r="AX58" s="21"/>
      <c r="AY58" s="21"/>
      <c r="AZ58" s="21"/>
      <c r="BA58" s="21"/>
      <c r="BB58" s="21"/>
    </row>
    <row r="59" spans="1:54" ht="12.75" customHeight="1" x14ac:dyDescent="0.25">
      <c r="A59" s="74" t="s">
        <v>517</v>
      </c>
      <c r="B59" s="48"/>
      <c r="C59" s="48"/>
      <c r="D59" s="26"/>
      <c r="E59" s="762" t="s">
        <v>27</v>
      </c>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21"/>
      <c r="AN59" s="21"/>
      <c r="AO59" s="21"/>
      <c r="AP59" s="21"/>
      <c r="AQ59" s="21"/>
      <c r="AR59" s="21"/>
      <c r="AS59" s="21"/>
      <c r="AT59" s="21"/>
      <c r="AU59" s="21"/>
      <c r="AV59" s="21"/>
      <c r="AW59" s="21"/>
      <c r="AX59" s="21"/>
      <c r="AY59" s="21"/>
      <c r="AZ59" s="21"/>
      <c r="BA59" s="21"/>
      <c r="BB59" s="21"/>
    </row>
    <row r="60" spans="1:54" ht="12.75" customHeight="1" x14ac:dyDescent="0.25">
      <c r="A60" s="721" t="s">
        <v>942</v>
      </c>
      <c r="B60" s="721"/>
      <c r="C60" s="721"/>
      <c r="D60" s="25"/>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
      <c r="AM60" s="21"/>
      <c r="AN60" s="21"/>
      <c r="AO60" s="21"/>
      <c r="AP60" s="21"/>
      <c r="AQ60" s="21"/>
      <c r="AR60" s="21"/>
      <c r="AS60" s="21"/>
      <c r="AT60" s="21"/>
      <c r="AU60" s="21"/>
      <c r="AV60" s="21"/>
      <c r="AW60" s="21"/>
      <c r="AX60" s="21"/>
      <c r="AY60" s="21"/>
      <c r="AZ60" s="21"/>
      <c r="BA60" s="21"/>
      <c r="BB60" s="21"/>
    </row>
    <row r="61" spans="1:54" ht="12.75" customHeight="1" x14ac:dyDescent="0.3">
      <c r="A61" s="82"/>
      <c r="B61" s="48"/>
      <c r="C61" s="48"/>
      <c r="D61" s="25"/>
      <c r="E61" s="444"/>
      <c r="F61" s="137" t="s">
        <v>999</v>
      </c>
      <c r="G61" s="23"/>
      <c r="H61" s="23"/>
      <c r="I61" s="23"/>
      <c r="J61" s="23"/>
      <c r="K61" s="23"/>
      <c r="L61" s="23"/>
      <c r="M61" s="25"/>
      <c r="N61" s="25"/>
      <c r="O61" s="25"/>
      <c r="P61" s="25"/>
      <c r="Q61" s="25"/>
      <c r="R61" s="25"/>
      <c r="S61" s="25"/>
      <c r="T61" s="25"/>
      <c r="U61" s="25"/>
      <c r="V61" s="23"/>
      <c r="W61" s="25"/>
      <c r="X61" s="25"/>
      <c r="Y61" s="25"/>
      <c r="Z61" s="23"/>
      <c r="AA61" s="23"/>
      <c r="AB61" s="25" t="s">
        <v>146</v>
      </c>
      <c r="AC61" s="25"/>
      <c r="AD61" s="25"/>
      <c r="AE61" s="25"/>
      <c r="AF61" s="25"/>
      <c r="AG61" s="25" t="s">
        <v>147</v>
      </c>
      <c r="AH61" s="25"/>
      <c r="AI61" s="25"/>
      <c r="AJ61" s="25"/>
      <c r="AK61" s="25"/>
      <c r="AL61" s="21"/>
      <c r="AM61" s="21"/>
      <c r="AN61" s="21"/>
      <c r="AO61" s="21"/>
      <c r="AP61" s="21"/>
      <c r="AQ61" s="21"/>
      <c r="AR61" s="21"/>
      <c r="AS61" s="21"/>
      <c r="AT61" s="21"/>
      <c r="AU61" s="21"/>
      <c r="AV61" s="21"/>
      <c r="AW61" s="21"/>
      <c r="AX61" s="21"/>
      <c r="AY61" s="21"/>
      <c r="AZ61" s="21"/>
      <c r="BA61" s="21"/>
      <c r="BB61" s="21"/>
    </row>
    <row r="62" spans="1:54" ht="12.75" customHeight="1" x14ac:dyDescent="0.3">
      <c r="A62" s="82"/>
      <c r="B62" s="48"/>
      <c r="C62" s="48"/>
      <c r="D62" s="25"/>
      <c r="E62" s="444"/>
      <c r="F62" s="622"/>
      <c r="G62" s="629"/>
      <c r="H62" s="629"/>
      <c r="I62" s="629"/>
      <c r="J62" s="629"/>
      <c r="K62" s="629"/>
      <c r="L62" s="629"/>
      <c r="M62" s="629"/>
      <c r="N62" s="629"/>
      <c r="O62" s="629"/>
      <c r="P62" s="629"/>
      <c r="Q62" s="629"/>
      <c r="R62" s="629"/>
      <c r="S62" s="629"/>
      <c r="T62" s="629"/>
      <c r="U62" s="629"/>
      <c r="V62" s="629"/>
      <c r="W62" s="629"/>
      <c r="X62" s="629"/>
      <c r="Y62" s="629"/>
      <c r="Z62" s="630"/>
      <c r="AA62" s="133"/>
      <c r="AB62" s="637"/>
      <c r="AC62" s="665"/>
      <c r="AD62" s="665"/>
      <c r="AE62" s="666"/>
      <c r="AF62" s="23"/>
      <c r="AG62" s="654"/>
      <c r="AH62" s="655"/>
      <c r="AI62" s="655"/>
      <c r="AJ62" s="656"/>
      <c r="AK62" s="25"/>
      <c r="AL62" s="21"/>
      <c r="AM62" s="21"/>
      <c r="AN62" s="21"/>
      <c r="AO62" s="21"/>
      <c r="AP62" s="21"/>
      <c r="AQ62" s="21"/>
      <c r="AR62" s="21"/>
      <c r="AS62" s="21"/>
      <c r="AT62" s="21"/>
      <c r="AU62" s="21"/>
      <c r="AV62" s="21"/>
      <c r="AW62" s="21"/>
      <c r="AX62" s="21"/>
      <c r="AY62" s="21"/>
      <c r="AZ62" s="21"/>
      <c r="BA62" s="21"/>
      <c r="BB62" s="21"/>
    </row>
    <row r="63" spans="1:54" ht="12.75" customHeight="1" x14ac:dyDescent="0.3">
      <c r="A63" s="82"/>
      <c r="B63" s="48"/>
      <c r="C63" s="48"/>
      <c r="D63" s="25"/>
      <c r="E63" s="444"/>
      <c r="F63" s="216"/>
      <c r="G63" s="506"/>
      <c r="H63" s="506"/>
      <c r="I63" s="506"/>
      <c r="J63" s="506"/>
      <c r="K63" s="507"/>
      <c r="L63" s="507"/>
      <c r="M63" s="507"/>
      <c r="N63" s="507"/>
      <c r="O63" s="507"/>
      <c r="P63" s="133"/>
      <c r="Q63" s="25"/>
      <c r="R63" s="445"/>
      <c r="S63" s="445"/>
      <c r="T63" s="445"/>
      <c r="U63" s="445"/>
      <c r="V63" s="445"/>
      <c r="W63" s="445"/>
      <c r="X63" s="445"/>
      <c r="Y63" s="445"/>
      <c r="Z63" s="445"/>
      <c r="AA63" s="445"/>
      <c r="AB63" s="445"/>
      <c r="AC63" s="445"/>
      <c r="AD63" s="445"/>
      <c r="AE63" s="445"/>
      <c r="AF63" s="445"/>
      <c r="AG63" s="445"/>
      <c r="AH63" s="445"/>
      <c r="AI63" s="445"/>
      <c r="AJ63" s="445"/>
      <c r="AK63" s="25"/>
      <c r="AL63" s="21"/>
      <c r="AM63" s="21"/>
      <c r="AN63" s="21"/>
      <c r="AO63" s="21"/>
      <c r="AP63" s="21"/>
      <c r="AQ63" s="21"/>
      <c r="AR63" s="21"/>
      <c r="AS63" s="21"/>
      <c r="AT63" s="21"/>
      <c r="AU63" s="21"/>
      <c r="AV63" s="21"/>
      <c r="AW63" s="21"/>
      <c r="AX63" s="21"/>
      <c r="AY63" s="21"/>
      <c r="AZ63" s="21"/>
      <c r="BA63" s="21"/>
      <c r="BB63" s="21"/>
    </row>
    <row r="64" spans="1:54" ht="12.75" customHeight="1" x14ac:dyDescent="0.3">
      <c r="A64" s="82"/>
      <c r="B64" s="48"/>
      <c r="C64" s="48"/>
      <c r="D64" s="25"/>
      <c r="E64" s="25"/>
      <c r="F64" s="137" t="s">
        <v>100</v>
      </c>
      <c r="G64" s="23"/>
      <c r="H64" s="23"/>
      <c r="I64" s="23"/>
      <c r="J64" s="23"/>
      <c r="K64" s="23"/>
      <c r="L64" s="23"/>
      <c r="M64" s="25"/>
      <c r="N64" s="25"/>
      <c r="O64" s="25"/>
      <c r="P64" s="23"/>
      <c r="Q64" s="23"/>
      <c r="R64" s="23"/>
      <c r="S64" s="23"/>
      <c r="T64" s="23"/>
      <c r="U64" s="23"/>
      <c r="V64" s="23"/>
      <c r="W64" s="23"/>
      <c r="X64" s="137" t="s">
        <v>101</v>
      </c>
      <c r="Y64" s="23"/>
      <c r="Z64" s="23"/>
      <c r="AA64" s="23"/>
      <c r="AB64" s="23"/>
      <c r="AC64" s="23"/>
      <c r="AD64" s="23"/>
      <c r="AE64" s="25"/>
      <c r="AF64" s="25"/>
      <c r="AG64" s="25"/>
      <c r="AH64" s="23"/>
      <c r="AI64" s="23"/>
      <c r="AJ64" s="23"/>
      <c r="AK64" s="23"/>
      <c r="AL64" s="21"/>
      <c r="AM64" s="21"/>
      <c r="AN64" s="21"/>
      <c r="AO64" s="21"/>
      <c r="AP64" s="21"/>
      <c r="AQ64" s="21"/>
      <c r="AR64" s="21"/>
      <c r="AS64" s="21"/>
      <c r="AT64" s="21"/>
      <c r="AU64" s="21"/>
      <c r="AV64" s="21"/>
      <c r="AW64" s="21"/>
      <c r="AX64" s="21"/>
      <c r="AY64" s="21"/>
      <c r="AZ64" s="21"/>
      <c r="BA64" s="21"/>
      <c r="BB64" s="21"/>
    </row>
    <row r="65" spans="1:54" ht="12.75" customHeight="1" x14ac:dyDescent="0.3">
      <c r="A65" s="82"/>
      <c r="B65" s="48"/>
      <c r="C65" s="48"/>
      <c r="D65" s="25"/>
      <c r="E65" s="25"/>
      <c r="F65" s="137"/>
      <c r="G65" s="23"/>
      <c r="H65" s="23"/>
      <c r="I65" s="23"/>
      <c r="J65" s="23"/>
      <c r="K65" s="23"/>
      <c r="L65" s="23"/>
      <c r="M65" s="25"/>
      <c r="N65" s="25"/>
      <c r="O65" s="25"/>
      <c r="P65" s="23"/>
      <c r="Q65" s="23"/>
      <c r="R65" s="23"/>
      <c r="S65" s="23"/>
      <c r="T65" s="23"/>
      <c r="U65" s="23"/>
      <c r="V65" s="23"/>
      <c r="W65" s="23"/>
      <c r="X65" s="137"/>
      <c r="Y65" s="23"/>
      <c r="Z65" s="23"/>
      <c r="AA65" s="23"/>
      <c r="AB65" s="23"/>
      <c r="AC65" s="23"/>
      <c r="AD65" s="23"/>
      <c r="AE65" s="25"/>
      <c r="AF65" s="25"/>
      <c r="AG65" s="25"/>
      <c r="AH65" s="23"/>
      <c r="AI65" s="23"/>
      <c r="AJ65" s="23"/>
      <c r="AK65" s="23"/>
      <c r="AL65" s="21"/>
      <c r="AM65" s="21"/>
      <c r="AN65" s="21"/>
      <c r="AO65" s="21"/>
      <c r="AP65" s="21"/>
      <c r="AQ65" s="21"/>
      <c r="AR65" s="21"/>
      <c r="AS65" s="21"/>
      <c r="AT65" s="21"/>
      <c r="AU65" s="21"/>
      <c r="AV65" s="21"/>
      <c r="AW65" s="21"/>
      <c r="AX65" s="21"/>
      <c r="AY65" s="21"/>
      <c r="AZ65" s="21"/>
      <c r="BA65" s="21"/>
      <c r="BB65" s="21"/>
    </row>
    <row r="66" spans="1:54" ht="12.75" customHeight="1" x14ac:dyDescent="0.3">
      <c r="A66" s="48"/>
      <c r="B66" s="48"/>
      <c r="C66" s="48"/>
      <c r="D66" s="25"/>
      <c r="E66" s="25"/>
      <c r="F66" s="137" t="s">
        <v>1000</v>
      </c>
      <c r="G66" s="23"/>
      <c r="H66" s="23"/>
      <c r="I66" s="23"/>
      <c r="J66" s="23"/>
      <c r="K66" s="23"/>
      <c r="L66" s="23"/>
      <c r="M66" s="25"/>
      <c r="N66" s="25"/>
      <c r="O66" s="25"/>
      <c r="P66" s="23"/>
      <c r="Q66" s="23"/>
      <c r="R66" s="23"/>
      <c r="S66" s="23"/>
      <c r="T66" s="23"/>
      <c r="U66" s="23"/>
      <c r="V66" s="23"/>
      <c r="W66" s="23"/>
      <c r="X66" s="137" t="s">
        <v>1000</v>
      </c>
      <c r="Y66" s="23"/>
      <c r="Z66" s="23"/>
      <c r="AA66" s="23"/>
      <c r="AB66" s="23"/>
      <c r="AC66" s="23"/>
      <c r="AD66" s="23"/>
      <c r="AE66" s="25"/>
      <c r="AF66" s="25"/>
      <c r="AG66" s="25"/>
      <c r="AH66" s="23"/>
      <c r="AI66" s="23"/>
      <c r="AJ66" s="23"/>
      <c r="AK66" s="23"/>
      <c r="AL66" s="21"/>
      <c r="AM66" s="21"/>
      <c r="AN66" s="21"/>
      <c r="AO66" s="21"/>
      <c r="AP66" s="21"/>
      <c r="AQ66" s="21"/>
      <c r="AR66" s="21"/>
      <c r="AS66" s="21"/>
      <c r="AT66" s="21"/>
      <c r="AU66" s="21"/>
      <c r="AV66" s="21"/>
      <c r="AW66" s="21"/>
      <c r="AX66" s="21"/>
      <c r="AY66" s="21"/>
      <c r="AZ66" s="21"/>
      <c r="BA66" s="21"/>
      <c r="BB66" s="21"/>
    </row>
    <row r="67" spans="1:54" ht="15" customHeight="1" x14ac:dyDescent="0.25">
      <c r="A67" s="21"/>
      <c r="B67" s="21"/>
      <c r="C67" s="21"/>
      <c r="D67" s="25"/>
      <c r="E67" s="25"/>
      <c r="F67" s="23" t="s">
        <v>28</v>
      </c>
      <c r="G67" s="23"/>
      <c r="H67" s="23"/>
      <c r="I67" s="23"/>
      <c r="J67" s="23"/>
      <c r="K67" s="23"/>
      <c r="L67" s="23"/>
      <c r="M67" s="25"/>
      <c r="N67" s="25"/>
      <c r="O67" s="25"/>
      <c r="P67" s="23"/>
      <c r="Q67" s="23"/>
      <c r="R67" s="23"/>
      <c r="S67" s="23"/>
      <c r="T67" s="23"/>
      <c r="U67" s="23"/>
      <c r="V67" s="23"/>
      <c r="W67" s="23"/>
      <c r="X67" s="23" t="s">
        <v>28</v>
      </c>
      <c r="Y67" s="23"/>
      <c r="Z67" s="23"/>
      <c r="AA67" s="23"/>
      <c r="AB67" s="23"/>
      <c r="AC67" s="23"/>
      <c r="AD67" s="23"/>
      <c r="AE67" s="25"/>
      <c r="AF67" s="25"/>
      <c r="AG67" s="25"/>
      <c r="AH67" s="23"/>
      <c r="AI67" s="23"/>
      <c r="AJ67" s="23"/>
      <c r="AK67" s="23"/>
      <c r="AL67" s="21"/>
      <c r="AM67" s="21"/>
      <c r="AN67" s="21"/>
      <c r="AO67" s="21"/>
      <c r="AP67" s="21"/>
      <c r="AQ67" s="21"/>
      <c r="AR67" s="21"/>
      <c r="AS67" s="21"/>
      <c r="AT67" s="21"/>
      <c r="AU67" s="21"/>
      <c r="AV67" s="21"/>
      <c r="AW67" s="21"/>
      <c r="AX67" s="21"/>
      <c r="AY67" s="21"/>
      <c r="AZ67" s="21"/>
      <c r="BA67" s="21"/>
      <c r="BB67" s="21"/>
    </row>
    <row r="68" spans="1:54" ht="12.75" customHeight="1" x14ac:dyDescent="0.25">
      <c r="A68" s="21"/>
      <c r="B68" s="21"/>
      <c r="C68" s="21"/>
      <c r="D68" s="25"/>
      <c r="E68" s="23"/>
      <c r="F68" s="531"/>
      <c r="G68" s="532"/>
      <c r="H68" s="532"/>
      <c r="I68" s="532"/>
      <c r="J68" s="532"/>
      <c r="K68" s="532"/>
      <c r="L68" s="532"/>
      <c r="M68" s="532"/>
      <c r="N68" s="532"/>
      <c r="O68" s="532"/>
      <c r="P68" s="532"/>
      <c r="Q68" s="533"/>
      <c r="R68" s="23"/>
      <c r="S68" s="23"/>
      <c r="T68" s="23"/>
      <c r="U68" s="23"/>
      <c r="V68" s="23"/>
      <c r="W68" s="23"/>
      <c r="X68" s="531"/>
      <c r="Y68" s="532"/>
      <c r="Z68" s="532"/>
      <c r="AA68" s="532"/>
      <c r="AB68" s="532"/>
      <c r="AC68" s="532"/>
      <c r="AD68" s="532"/>
      <c r="AE68" s="532"/>
      <c r="AF68" s="532"/>
      <c r="AG68" s="532"/>
      <c r="AH68" s="532"/>
      <c r="AI68" s="533"/>
      <c r="AJ68" s="23"/>
      <c r="AK68" s="23"/>
      <c r="AL68" s="21"/>
      <c r="AM68" s="21"/>
      <c r="AN68" s="21"/>
      <c r="AO68" s="21"/>
      <c r="AP68" s="21"/>
      <c r="AQ68" s="21"/>
      <c r="AR68" s="21"/>
      <c r="AS68" s="21"/>
      <c r="AT68" s="21"/>
      <c r="AU68" s="21"/>
      <c r="AV68" s="21"/>
      <c r="AW68" s="21"/>
      <c r="AX68" s="21"/>
      <c r="AY68" s="21"/>
      <c r="AZ68" s="21"/>
      <c r="BA68" s="21"/>
      <c r="BB68" s="21"/>
    </row>
    <row r="69" spans="1:54" ht="12.75" customHeight="1" x14ac:dyDescent="0.25">
      <c r="A69" s="21"/>
      <c r="B69" s="21"/>
      <c r="C69" s="21"/>
      <c r="D69" s="25"/>
      <c r="E69" s="25"/>
      <c r="F69" s="23" t="s">
        <v>29</v>
      </c>
      <c r="G69" s="23"/>
      <c r="H69" s="23"/>
      <c r="I69" s="23"/>
      <c r="J69" s="23"/>
      <c r="K69" s="23"/>
      <c r="L69" s="23"/>
      <c r="M69" s="25"/>
      <c r="N69" s="25"/>
      <c r="O69" s="25"/>
      <c r="P69" s="23"/>
      <c r="Q69" s="23"/>
      <c r="R69" s="23"/>
      <c r="S69" s="23"/>
      <c r="T69" s="23"/>
      <c r="U69" s="23"/>
      <c r="V69" s="23"/>
      <c r="W69" s="23"/>
      <c r="X69" s="23" t="s">
        <v>29</v>
      </c>
      <c r="Y69" s="23"/>
      <c r="Z69" s="23"/>
      <c r="AA69" s="23"/>
      <c r="AB69" s="23"/>
      <c r="AC69" s="23"/>
      <c r="AD69" s="23"/>
      <c r="AE69" s="25"/>
      <c r="AF69" s="25"/>
      <c r="AG69" s="25"/>
      <c r="AH69" s="23"/>
      <c r="AI69" s="23"/>
      <c r="AJ69" s="23"/>
      <c r="AK69" s="23"/>
      <c r="AL69" s="21"/>
      <c r="AM69" s="21"/>
      <c r="AN69" s="21"/>
      <c r="AO69" s="21"/>
      <c r="AP69" s="21"/>
      <c r="AQ69" s="21"/>
      <c r="AR69" s="21"/>
      <c r="AS69" s="21"/>
      <c r="AT69" s="21"/>
      <c r="AU69" s="21"/>
      <c r="AV69" s="21"/>
      <c r="AW69" s="21"/>
      <c r="AX69" s="21"/>
      <c r="AY69" s="21"/>
      <c r="AZ69" s="21"/>
      <c r="BA69" s="21"/>
      <c r="BB69" s="21"/>
    </row>
    <row r="70" spans="1:54" ht="12.75" customHeight="1" x14ac:dyDescent="0.25">
      <c r="A70" s="21"/>
      <c r="B70" s="21"/>
      <c r="C70" s="21"/>
      <c r="D70" s="25"/>
      <c r="E70" s="25"/>
      <c r="F70" s="531"/>
      <c r="G70" s="532"/>
      <c r="H70" s="532"/>
      <c r="I70" s="532"/>
      <c r="J70" s="532"/>
      <c r="K70" s="532"/>
      <c r="L70" s="532"/>
      <c r="M70" s="532"/>
      <c r="N70" s="532"/>
      <c r="O70" s="532"/>
      <c r="P70" s="532"/>
      <c r="Q70" s="533"/>
      <c r="R70" s="23"/>
      <c r="S70" s="23"/>
      <c r="T70" s="23"/>
      <c r="U70" s="23"/>
      <c r="V70" s="23"/>
      <c r="W70" s="23"/>
      <c r="X70" s="531"/>
      <c r="Y70" s="532"/>
      <c r="Z70" s="532"/>
      <c r="AA70" s="532"/>
      <c r="AB70" s="532"/>
      <c r="AC70" s="532"/>
      <c r="AD70" s="532"/>
      <c r="AE70" s="532"/>
      <c r="AF70" s="532"/>
      <c r="AG70" s="532"/>
      <c r="AH70" s="532"/>
      <c r="AI70" s="533"/>
      <c r="AJ70" s="23"/>
      <c r="AK70" s="23"/>
      <c r="AL70" s="21"/>
      <c r="AM70" s="21"/>
      <c r="AN70" s="21"/>
      <c r="AO70" s="21"/>
      <c r="AP70" s="21"/>
      <c r="AQ70" s="21"/>
      <c r="AR70" s="21"/>
      <c r="AS70" s="21"/>
      <c r="AT70" s="21"/>
      <c r="AU70" s="21"/>
      <c r="AV70" s="21"/>
      <c r="AW70" s="21"/>
      <c r="AX70" s="21"/>
      <c r="AY70" s="21"/>
      <c r="AZ70" s="21"/>
      <c r="BA70" s="21"/>
      <c r="BB70" s="21"/>
    </row>
    <row r="71" spans="1:54" ht="12.75" customHeight="1" x14ac:dyDescent="0.25">
      <c r="A71" s="21"/>
      <c r="B71" s="21"/>
      <c r="C71" s="21"/>
      <c r="D71" s="25"/>
      <c r="E71" s="25"/>
      <c r="F71" s="769"/>
      <c r="G71" s="770"/>
      <c r="H71" s="770"/>
      <c r="I71" s="770"/>
      <c r="J71" s="770"/>
      <c r="K71" s="770"/>
      <c r="L71" s="770"/>
      <c r="M71" s="770"/>
      <c r="N71" s="770"/>
      <c r="O71" s="770"/>
      <c r="P71" s="770"/>
      <c r="Q71" s="771"/>
      <c r="R71" s="21"/>
      <c r="S71" s="21"/>
      <c r="T71" s="21"/>
      <c r="U71" s="21"/>
      <c r="V71" s="21"/>
      <c r="W71" s="21"/>
      <c r="X71" s="769"/>
      <c r="Y71" s="770"/>
      <c r="Z71" s="770"/>
      <c r="AA71" s="770"/>
      <c r="AB71" s="770"/>
      <c r="AC71" s="770"/>
      <c r="AD71" s="770"/>
      <c r="AE71" s="770"/>
      <c r="AF71" s="770"/>
      <c r="AG71" s="770"/>
      <c r="AH71" s="770"/>
      <c r="AI71" s="771"/>
      <c r="AJ71" s="23"/>
      <c r="AK71" s="23"/>
      <c r="AL71" s="21"/>
      <c r="AM71" s="21"/>
      <c r="AN71" s="21"/>
      <c r="AO71" s="21"/>
      <c r="AP71" s="21"/>
      <c r="AQ71" s="21"/>
      <c r="AR71" s="21"/>
      <c r="AS71" s="21"/>
      <c r="AT71" s="21"/>
      <c r="AU71" s="21"/>
      <c r="AV71" s="21"/>
      <c r="AW71" s="21"/>
      <c r="AX71" s="21"/>
      <c r="AY71" s="21"/>
      <c r="AZ71" s="21"/>
      <c r="BA71" s="21"/>
      <c r="BB71" s="21"/>
    </row>
    <row r="72" spans="1:54" ht="12.75" customHeight="1" x14ac:dyDescent="0.25">
      <c r="A72" s="21"/>
      <c r="B72" s="21"/>
      <c r="C72" s="21"/>
      <c r="D72" s="25"/>
      <c r="E72" s="23"/>
      <c r="F72" s="23" t="s">
        <v>30</v>
      </c>
      <c r="G72" s="23"/>
      <c r="H72" s="23"/>
      <c r="I72" s="23"/>
      <c r="J72" s="23"/>
      <c r="K72" s="23"/>
      <c r="L72" s="23"/>
      <c r="M72" s="25"/>
      <c r="N72" s="25"/>
      <c r="O72" s="25"/>
      <c r="P72" s="25"/>
      <c r="Q72" s="25"/>
      <c r="R72" s="25"/>
      <c r="S72" s="25"/>
      <c r="T72" s="25"/>
      <c r="U72" s="25"/>
      <c r="V72" s="25"/>
      <c r="W72" s="25"/>
      <c r="X72" s="23" t="s">
        <v>30</v>
      </c>
      <c r="Y72" s="23"/>
      <c r="Z72" s="23"/>
      <c r="AA72" s="23"/>
      <c r="AB72" s="23"/>
      <c r="AC72" s="23"/>
      <c r="AD72" s="23"/>
      <c r="AE72" s="25"/>
      <c r="AF72" s="25"/>
      <c r="AG72" s="25"/>
      <c r="AH72" s="25"/>
      <c r="AI72" s="25"/>
      <c r="AJ72" s="25"/>
      <c r="AK72" s="25"/>
      <c r="AL72" s="21"/>
      <c r="AM72" s="21"/>
      <c r="AN72" s="21"/>
      <c r="AO72" s="21"/>
      <c r="AP72" s="21"/>
      <c r="AQ72" s="21"/>
      <c r="AR72" s="21"/>
      <c r="AS72" s="21"/>
      <c r="AT72" s="21"/>
      <c r="AU72" s="21"/>
      <c r="AV72" s="21"/>
      <c r="AW72" s="21"/>
      <c r="AX72" s="21"/>
      <c r="AY72" s="21"/>
      <c r="AZ72" s="21"/>
      <c r="BA72" s="21"/>
      <c r="BB72" s="21"/>
    </row>
    <row r="73" spans="1:54" ht="12.75" customHeight="1" x14ac:dyDescent="0.25">
      <c r="A73" s="21"/>
      <c r="B73" s="21"/>
      <c r="C73" s="21"/>
      <c r="D73" s="25"/>
      <c r="E73" s="23"/>
      <c r="F73" s="531"/>
      <c r="G73" s="532"/>
      <c r="H73" s="532"/>
      <c r="I73" s="532"/>
      <c r="J73" s="532"/>
      <c r="K73" s="532"/>
      <c r="L73" s="532"/>
      <c r="M73" s="532"/>
      <c r="N73" s="532"/>
      <c r="O73" s="532"/>
      <c r="P73" s="532"/>
      <c r="Q73" s="533"/>
      <c r="R73" s="25"/>
      <c r="S73" s="25"/>
      <c r="T73" s="25"/>
      <c r="U73" s="25"/>
      <c r="V73" s="25"/>
      <c r="W73" s="25"/>
      <c r="X73" s="531"/>
      <c r="Y73" s="532"/>
      <c r="Z73" s="532"/>
      <c r="AA73" s="532"/>
      <c r="AB73" s="532"/>
      <c r="AC73" s="532"/>
      <c r="AD73" s="532"/>
      <c r="AE73" s="532"/>
      <c r="AF73" s="532"/>
      <c r="AG73" s="532"/>
      <c r="AH73" s="532"/>
      <c r="AI73" s="533"/>
      <c r="AJ73" s="25"/>
      <c r="AK73" s="25"/>
      <c r="AL73" s="21"/>
      <c r="AM73" s="21"/>
      <c r="AN73" s="21"/>
      <c r="AO73" s="21"/>
      <c r="AP73" s="21"/>
      <c r="AQ73" s="21"/>
      <c r="AR73" s="21"/>
      <c r="AS73" s="21"/>
      <c r="AT73" s="21"/>
      <c r="AU73" s="21"/>
      <c r="AV73" s="21"/>
      <c r="AW73" s="21"/>
      <c r="AX73" s="21"/>
      <c r="AY73" s="21"/>
      <c r="AZ73" s="21"/>
      <c r="BA73" s="21"/>
      <c r="BB73" s="21"/>
    </row>
    <row r="74" spans="1:54" ht="12.75" customHeight="1" x14ac:dyDescent="0.25">
      <c r="A74" s="21"/>
      <c r="B74" s="21"/>
      <c r="C74" s="21"/>
      <c r="D74" s="25"/>
      <c r="E74" s="23"/>
      <c r="F74" s="531"/>
      <c r="G74" s="532"/>
      <c r="H74" s="532"/>
      <c r="I74" s="532"/>
      <c r="J74" s="532"/>
      <c r="K74" s="532"/>
      <c r="L74" s="532"/>
      <c r="M74" s="532"/>
      <c r="N74" s="532"/>
      <c r="O74" s="532"/>
      <c r="P74" s="532"/>
      <c r="Q74" s="533"/>
      <c r="R74" s="25"/>
      <c r="S74" s="25"/>
      <c r="T74" s="25"/>
      <c r="U74" s="25"/>
      <c r="V74" s="25"/>
      <c r="W74" s="25"/>
      <c r="X74" s="531"/>
      <c r="Y74" s="532"/>
      <c r="Z74" s="532"/>
      <c r="AA74" s="532"/>
      <c r="AB74" s="532"/>
      <c r="AC74" s="532"/>
      <c r="AD74" s="532"/>
      <c r="AE74" s="532"/>
      <c r="AF74" s="532"/>
      <c r="AG74" s="532"/>
      <c r="AH74" s="532"/>
      <c r="AI74" s="533"/>
      <c r="AJ74" s="25"/>
      <c r="AK74" s="25"/>
      <c r="AL74" s="21"/>
      <c r="AM74" s="21"/>
      <c r="AN74" s="21"/>
      <c r="AO74" s="21"/>
      <c r="AP74" s="21"/>
      <c r="AQ74" s="21"/>
      <c r="AR74" s="21"/>
      <c r="AS74" s="21"/>
      <c r="AT74" s="21"/>
      <c r="AU74" s="21"/>
      <c r="AV74" s="21"/>
      <c r="AW74" s="21"/>
      <c r="AX74" s="21"/>
      <c r="AY74" s="21"/>
      <c r="AZ74" s="21"/>
      <c r="BA74" s="21"/>
      <c r="BB74" s="21"/>
    </row>
    <row r="75" spans="1:54" ht="12.75" customHeight="1" x14ac:dyDescent="0.25">
      <c r="A75" s="21"/>
      <c r="B75" s="21"/>
      <c r="C75" s="21"/>
      <c r="D75" s="25"/>
      <c r="E75" s="25"/>
      <c r="F75" s="23"/>
      <c r="G75" s="23"/>
      <c r="H75" s="23"/>
      <c r="I75" s="23"/>
      <c r="J75" s="23"/>
      <c r="K75" s="23"/>
      <c r="L75" s="23"/>
      <c r="M75" s="25"/>
      <c r="N75" s="25"/>
      <c r="O75" s="25"/>
      <c r="P75" s="25"/>
      <c r="Q75" s="25"/>
      <c r="R75" s="25"/>
      <c r="S75" s="25"/>
      <c r="T75" s="25"/>
      <c r="U75" s="25"/>
      <c r="V75" s="25"/>
      <c r="W75" s="25"/>
      <c r="X75" s="23"/>
      <c r="Y75" s="23"/>
      <c r="Z75" s="23"/>
      <c r="AA75" s="23"/>
      <c r="AB75" s="23"/>
      <c r="AC75" s="23"/>
      <c r="AD75" s="23"/>
      <c r="AE75" s="25"/>
      <c r="AF75" s="25"/>
      <c r="AG75" s="25"/>
      <c r="AH75" s="25"/>
      <c r="AI75" s="25"/>
      <c r="AJ75" s="25"/>
      <c r="AK75" s="25"/>
      <c r="AL75" s="21"/>
      <c r="AM75" s="21"/>
      <c r="AN75" s="21"/>
      <c r="AO75" s="21"/>
      <c r="AP75" s="21"/>
      <c r="AQ75" s="21"/>
      <c r="AR75" s="21"/>
      <c r="AS75" s="21"/>
      <c r="AT75" s="21"/>
      <c r="AU75" s="21"/>
      <c r="AV75" s="21"/>
      <c r="AW75" s="21"/>
      <c r="AX75" s="21"/>
      <c r="AY75" s="21"/>
      <c r="AZ75" s="21"/>
      <c r="BA75" s="21"/>
      <c r="BB75" s="21"/>
    </row>
    <row r="76" spans="1:54" ht="12.75" customHeight="1" x14ac:dyDescent="0.25">
      <c r="A76" s="21"/>
      <c r="B76" s="21"/>
      <c r="C76" s="21"/>
      <c r="D76" s="25"/>
      <c r="E76" s="25"/>
      <c r="F76" s="23" t="s">
        <v>31</v>
      </c>
      <c r="G76" s="23"/>
      <c r="H76" s="23"/>
      <c r="I76" s="23"/>
      <c r="J76" s="23"/>
      <c r="K76" s="23"/>
      <c r="L76" s="25"/>
      <c r="M76" s="25"/>
      <c r="N76" s="25"/>
      <c r="O76" s="25"/>
      <c r="P76" s="25"/>
      <c r="Q76" s="25"/>
      <c r="R76" s="25"/>
      <c r="S76" s="25"/>
      <c r="T76" s="25"/>
      <c r="U76" s="25"/>
      <c r="V76" s="25"/>
      <c r="W76" s="25"/>
      <c r="X76" s="23" t="s">
        <v>31</v>
      </c>
      <c r="Y76" s="23"/>
      <c r="Z76" s="23"/>
      <c r="AA76" s="23"/>
      <c r="AB76" s="23"/>
      <c r="AC76" s="23"/>
      <c r="AD76" s="25"/>
      <c r="AE76" s="25"/>
      <c r="AF76" s="25"/>
      <c r="AG76" s="25"/>
      <c r="AH76" s="25"/>
      <c r="AI76" s="25"/>
      <c r="AJ76" s="25"/>
      <c r="AK76" s="25"/>
      <c r="AL76" s="21"/>
      <c r="AM76" s="21"/>
      <c r="AN76" s="21"/>
      <c r="AO76" s="21"/>
      <c r="AP76" s="21"/>
      <c r="AQ76" s="21"/>
      <c r="AR76" s="21"/>
      <c r="AS76" s="21"/>
      <c r="AT76" s="21"/>
      <c r="AU76" s="21"/>
      <c r="AV76" s="21"/>
      <c r="AW76" s="21"/>
      <c r="AX76" s="21"/>
      <c r="AY76" s="21"/>
      <c r="AZ76" s="21"/>
      <c r="BA76" s="21"/>
      <c r="BB76" s="21"/>
    </row>
    <row r="77" spans="1:54" ht="12.75" customHeight="1" x14ac:dyDescent="0.25">
      <c r="A77" s="21"/>
      <c r="B77" s="21"/>
      <c r="C77" s="21"/>
      <c r="D77" s="25"/>
      <c r="E77" s="25"/>
      <c r="F77" s="23"/>
      <c r="G77" s="16"/>
      <c r="H77" s="25" t="s">
        <v>32</v>
      </c>
      <c r="I77" s="25"/>
      <c r="J77" s="25"/>
      <c r="K77" s="21"/>
      <c r="L77" s="21"/>
      <c r="M77" s="21"/>
      <c r="N77" s="21"/>
      <c r="O77" s="21"/>
      <c r="P77" s="21"/>
      <c r="Q77" s="21"/>
      <c r="R77" s="21"/>
      <c r="S77" s="21"/>
      <c r="T77" s="21"/>
      <c r="U77" s="21"/>
      <c r="V77" s="21"/>
      <c r="W77" s="21"/>
      <c r="X77" s="21"/>
      <c r="Y77" s="16"/>
      <c r="Z77" s="21" t="s">
        <v>32</v>
      </c>
      <c r="AA77" s="21"/>
      <c r="AB77" s="21"/>
      <c r="AC77" s="21"/>
      <c r="AD77" s="21"/>
      <c r="AE77" s="226"/>
      <c r="AF77" s="226"/>
      <c r="AG77" s="226"/>
      <c r="AH77" s="226"/>
      <c r="AI77" s="226"/>
      <c r="AJ77" s="226"/>
      <c r="AK77" s="226"/>
      <c r="AL77" s="21"/>
      <c r="AM77" s="21"/>
      <c r="AN77" s="21"/>
      <c r="AO77" s="21"/>
      <c r="AP77" s="21"/>
      <c r="AQ77" s="21"/>
      <c r="AR77" s="21"/>
      <c r="AS77" s="21"/>
      <c r="AT77" s="21"/>
      <c r="AU77" s="21"/>
      <c r="AV77" s="21"/>
      <c r="AW77" s="21"/>
      <c r="AX77" s="21"/>
      <c r="AY77" s="21"/>
      <c r="AZ77" s="21"/>
      <c r="BA77" s="21"/>
      <c r="BB77" s="21"/>
    </row>
    <row r="78" spans="1:54" ht="12.75" customHeight="1" x14ac:dyDescent="0.25">
      <c r="A78" s="21"/>
      <c r="B78" s="21"/>
      <c r="C78" s="21"/>
      <c r="D78" s="25"/>
      <c r="E78" s="25"/>
      <c r="F78" s="23"/>
      <c r="G78" s="16"/>
      <c r="H78" s="25" t="s">
        <v>33</v>
      </c>
      <c r="I78" s="25"/>
      <c r="J78" s="25"/>
      <c r="K78" s="25"/>
      <c r="L78" s="226"/>
      <c r="M78" s="226"/>
      <c r="N78" s="226"/>
      <c r="O78" s="226"/>
      <c r="P78" s="226"/>
      <c r="Q78" s="226"/>
      <c r="R78" s="226"/>
      <c r="S78" s="226"/>
      <c r="T78" s="226"/>
      <c r="U78" s="226"/>
      <c r="V78" s="226"/>
      <c r="W78" s="25"/>
      <c r="X78" s="23"/>
      <c r="Y78" s="16"/>
      <c r="Z78" s="25" t="s">
        <v>33</v>
      </c>
      <c r="AA78" s="25"/>
      <c r="AB78" s="25"/>
      <c r="AC78" s="25"/>
      <c r="AD78" s="226"/>
      <c r="AE78" s="226"/>
      <c r="AF78" s="226"/>
      <c r="AG78" s="226"/>
      <c r="AH78" s="226"/>
      <c r="AI78" s="226"/>
      <c r="AJ78" s="226"/>
      <c r="AK78" s="226"/>
      <c r="AL78" s="21"/>
      <c r="AM78" s="21"/>
      <c r="AN78" s="21"/>
      <c r="AO78" s="21"/>
      <c r="AP78" s="21"/>
      <c r="AQ78" s="21"/>
      <c r="AR78" s="21"/>
      <c r="AS78" s="21"/>
      <c r="AT78" s="21"/>
      <c r="AU78" s="21"/>
      <c r="AV78" s="21"/>
      <c r="AW78" s="21"/>
      <c r="AX78" s="21"/>
      <c r="AY78" s="21"/>
      <c r="AZ78" s="21"/>
      <c r="BA78" s="21"/>
      <c r="BB78" s="21"/>
    </row>
    <row r="79" spans="1:54" ht="12.75" customHeight="1" x14ac:dyDescent="0.25">
      <c r="A79" s="21"/>
      <c r="B79" s="21"/>
      <c r="C79" s="21"/>
      <c r="D79" s="25"/>
      <c r="E79" s="25"/>
      <c r="F79" s="23"/>
      <c r="G79" s="16"/>
      <c r="H79" s="25" t="s">
        <v>34</v>
      </c>
      <c r="I79" s="25"/>
      <c r="J79" s="25"/>
      <c r="K79" s="25"/>
      <c r="L79" s="226"/>
      <c r="M79" s="226"/>
      <c r="N79" s="226"/>
      <c r="O79" s="226"/>
      <c r="P79" s="226"/>
      <c r="Q79" s="226"/>
      <c r="R79" s="226"/>
      <c r="S79" s="226"/>
      <c r="T79" s="226"/>
      <c r="U79" s="226"/>
      <c r="V79" s="226"/>
      <c r="W79" s="25"/>
      <c r="X79" s="23"/>
      <c r="Y79" s="16"/>
      <c r="Z79" s="25" t="s">
        <v>34</v>
      </c>
      <c r="AA79" s="25"/>
      <c r="AB79" s="25"/>
      <c r="AC79" s="25"/>
      <c r="AD79" s="226"/>
      <c r="AE79" s="226"/>
      <c r="AF79" s="226"/>
      <c r="AG79" s="226"/>
      <c r="AH79" s="226"/>
      <c r="AI79" s="226"/>
      <c r="AJ79" s="226"/>
      <c r="AK79" s="226"/>
      <c r="AL79" s="21"/>
      <c r="AM79" s="21"/>
      <c r="AN79" s="21"/>
      <c r="AO79" s="21"/>
      <c r="AP79" s="21"/>
      <c r="AQ79" s="21"/>
      <c r="AR79" s="21"/>
      <c r="AS79" s="21"/>
      <c r="AT79" s="21"/>
      <c r="AU79" s="21"/>
      <c r="AV79" s="21"/>
      <c r="AW79" s="21"/>
      <c r="AX79" s="21"/>
      <c r="AY79" s="21"/>
      <c r="AZ79" s="21"/>
      <c r="BA79" s="21"/>
      <c r="BB79" s="21"/>
    </row>
    <row r="80" spans="1:54" ht="12.75" customHeight="1" x14ac:dyDescent="0.25">
      <c r="A80" s="21"/>
      <c r="B80" s="21"/>
      <c r="C80" s="21"/>
      <c r="D80" s="25"/>
      <c r="E80" s="25"/>
      <c r="F80" s="23"/>
      <c r="G80" s="16"/>
      <c r="H80" s="25" t="s">
        <v>35</v>
      </c>
      <c r="I80" s="25"/>
      <c r="J80" s="25"/>
      <c r="K80" s="25"/>
      <c r="L80" s="226"/>
      <c r="M80" s="226"/>
      <c r="N80" s="226"/>
      <c r="O80" s="226"/>
      <c r="P80" s="226"/>
      <c r="Q80" s="226"/>
      <c r="R80" s="226"/>
      <c r="S80" s="226"/>
      <c r="T80" s="226"/>
      <c r="U80" s="226"/>
      <c r="V80" s="226"/>
      <c r="W80" s="25"/>
      <c r="X80" s="23"/>
      <c r="Y80" s="16"/>
      <c r="Z80" s="25" t="s">
        <v>35</v>
      </c>
      <c r="AA80" s="25"/>
      <c r="AB80" s="25"/>
      <c r="AC80" s="25"/>
      <c r="AD80" s="226"/>
      <c r="AE80" s="226"/>
      <c r="AF80" s="226"/>
      <c r="AG80" s="226"/>
      <c r="AH80" s="226"/>
      <c r="AI80" s="226"/>
      <c r="AJ80" s="226"/>
      <c r="AK80" s="226"/>
      <c r="AL80" s="21"/>
      <c r="AM80" s="21"/>
      <c r="AN80" s="21"/>
      <c r="AO80" s="21"/>
      <c r="AP80" s="21"/>
      <c r="AQ80" s="21"/>
      <c r="AR80" s="21"/>
      <c r="AS80" s="21"/>
      <c r="AT80" s="21"/>
      <c r="AU80" s="21"/>
      <c r="AV80" s="21"/>
      <c r="AW80" s="21"/>
      <c r="AX80" s="21"/>
      <c r="AY80" s="21"/>
      <c r="AZ80" s="21"/>
      <c r="BA80" s="21"/>
      <c r="BB80" s="21"/>
    </row>
    <row r="81" spans="1:54" ht="12.75" customHeight="1" x14ac:dyDescent="0.25">
      <c r="A81" s="21"/>
      <c r="B81" s="21"/>
      <c r="C81" s="21"/>
      <c r="D81" s="25"/>
      <c r="E81" s="25"/>
      <c r="F81" s="23"/>
      <c r="G81" s="16"/>
      <c r="H81" s="25" t="s">
        <v>36</v>
      </c>
      <c r="I81" s="25"/>
      <c r="J81" s="25"/>
      <c r="K81" s="25"/>
      <c r="L81" s="730"/>
      <c r="M81" s="731"/>
      <c r="N81" s="731"/>
      <c r="O81" s="731"/>
      <c r="P81" s="731"/>
      <c r="Q81" s="731"/>
      <c r="R81" s="732"/>
      <c r="S81" s="25"/>
      <c r="T81" s="25"/>
      <c r="U81" s="25"/>
      <c r="V81" s="25"/>
      <c r="W81" s="25"/>
      <c r="X81" s="23"/>
      <c r="Y81" s="16"/>
      <c r="Z81" s="25" t="s">
        <v>36</v>
      </c>
      <c r="AA81" s="25"/>
      <c r="AB81" s="25"/>
      <c r="AC81" s="25"/>
      <c r="AD81" s="730"/>
      <c r="AE81" s="731"/>
      <c r="AF81" s="731"/>
      <c r="AG81" s="731"/>
      <c r="AH81" s="731"/>
      <c r="AI81" s="731"/>
      <c r="AJ81" s="732"/>
      <c r="AK81" s="25"/>
      <c r="AL81" s="21"/>
      <c r="AM81" s="21"/>
      <c r="AN81" s="21"/>
      <c r="AO81" s="21"/>
      <c r="AP81" s="21"/>
      <c r="AQ81" s="21"/>
      <c r="AR81" s="21"/>
      <c r="AS81" s="21"/>
      <c r="AT81" s="21"/>
      <c r="AU81" s="21"/>
      <c r="AV81" s="21"/>
      <c r="AW81" s="21"/>
      <c r="AX81" s="21"/>
      <c r="AY81" s="21"/>
      <c r="AZ81" s="21"/>
      <c r="BA81" s="21"/>
      <c r="BB81" s="21"/>
    </row>
    <row r="82" spans="1:54" ht="12.75" customHeight="1" x14ac:dyDescent="0.25">
      <c r="A82" s="21"/>
      <c r="B82" s="21"/>
      <c r="C82" s="21"/>
      <c r="D82" s="25"/>
      <c r="E82" s="25"/>
      <c r="F82" s="23"/>
      <c r="G82" s="23"/>
      <c r="H82" s="23"/>
      <c r="I82" s="23"/>
      <c r="J82" s="23"/>
      <c r="K82" s="23"/>
      <c r="L82" s="23"/>
      <c r="M82" s="25"/>
      <c r="N82" s="25"/>
      <c r="O82" s="25"/>
      <c r="P82" s="25"/>
      <c r="Q82" s="25"/>
      <c r="R82" s="25"/>
      <c r="S82" s="25"/>
      <c r="T82" s="25"/>
      <c r="U82" s="25"/>
      <c r="V82" s="25"/>
      <c r="W82" s="25"/>
      <c r="X82" s="25"/>
      <c r="Y82" s="25"/>
      <c r="Z82" s="25"/>
      <c r="AA82" s="25"/>
      <c r="AB82" s="25"/>
      <c r="AC82" s="25"/>
      <c r="AD82" s="25"/>
      <c r="AE82" s="133"/>
      <c r="AF82" s="25"/>
      <c r="AG82" s="25"/>
      <c r="AH82" s="133"/>
      <c r="AI82" s="25"/>
      <c r="AJ82" s="25"/>
      <c r="AK82" s="25"/>
      <c r="AL82" s="21"/>
      <c r="AM82" s="21"/>
      <c r="AN82" s="21"/>
      <c r="AO82" s="21"/>
      <c r="AP82" s="21"/>
      <c r="AQ82" s="21"/>
      <c r="AR82" s="21"/>
      <c r="AS82" s="21"/>
      <c r="AT82" s="21"/>
      <c r="AU82" s="21"/>
      <c r="AV82" s="21"/>
      <c r="AW82" s="21"/>
      <c r="AX82" s="21"/>
      <c r="AY82" s="21"/>
      <c r="AZ82" s="21"/>
      <c r="BA82" s="21"/>
      <c r="BB82" s="21"/>
    </row>
    <row r="83" spans="1:54" ht="12.75" customHeight="1" x14ac:dyDescent="0.25">
      <c r="A83" s="21"/>
      <c r="B83" s="21"/>
      <c r="C83" s="21"/>
      <c r="D83" s="25"/>
      <c r="E83" s="25"/>
      <c r="F83" s="23" t="s">
        <v>37</v>
      </c>
      <c r="G83" s="23"/>
      <c r="H83" s="23"/>
      <c r="I83" s="23"/>
      <c r="J83" s="23"/>
      <c r="K83" s="23"/>
      <c r="L83" s="23"/>
      <c r="M83" s="25"/>
      <c r="N83" s="25"/>
      <c r="O83" s="733"/>
      <c r="P83" s="734"/>
      <c r="Q83" s="734"/>
      <c r="R83" s="734"/>
      <c r="S83" s="734"/>
      <c r="T83" s="735"/>
      <c r="U83" s="25"/>
      <c r="V83" s="25"/>
      <c r="W83" s="23" t="s">
        <v>37</v>
      </c>
      <c r="X83" s="23"/>
      <c r="Y83" s="23"/>
      <c r="Z83" s="23"/>
      <c r="AA83" s="23"/>
      <c r="AB83" s="23"/>
      <c r="AC83" s="23"/>
      <c r="AD83" s="25"/>
      <c r="AE83" s="25"/>
      <c r="AF83" s="733"/>
      <c r="AG83" s="734"/>
      <c r="AH83" s="734"/>
      <c r="AI83" s="734"/>
      <c r="AJ83" s="734"/>
      <c r="AK83" s="735"/>
      <c r="AL83" s="21"/>
      <c r="AM83" s="21"/>
      <c r="AN83" s="21"/>
      <c r="AO83" s="21"/>
      <c r="AP83" s="21"/>
      <c r="AQ83" s="21"/>
      <c r="AR83" s="21"/>
      <c r="AS83" s="21"/>
      <c r="AT83" s="21"/>
      <c r="AU83" s="21"/>
      <c r="AV83" s="21"/>
      <c r="AW83" s="21"/>
      <c r="AX83" s="21"/>
      <c r="AY83" s="21"/>
      <c r="AZ83" s="21"/>
      <c r="BA83" s="21"/>
      <c r="BB83" s="21"/>
    </row>
    <row r="84" spans="1:54" ht="12.75" customHeight="1" x14ac:dyDescent="0.25">
      <c r="A84" s="21"/>
      <c r="B84" s="21"/>
      <c r="C84" s="21"/>
      <c r="D84" s="25"/>
      <c r="E84" s="25"/>
      <c r="F84" s="23"/>
      <c r="G84" s="23"/>
      <c r="H84" s="23"/>
      <c r="I84" s="23"/>
      <c r="J84" s="23"/>
      <c r="K84" s="23"/>
      <c r="L84" s="23"/>
      <c r="M84" s="25"/>
      <c r="N84" s="25"/>
      <c r="O84" s="25"/>
      <c r="P84" s="25"/>
      <c r="Q84" s="25"/>
      <c r="R84" s="25"/>
      <c r="S84" s="25"/>
      <c r="T84" s="25"/>
      <c r="U84" s="25"/>
      <c r="V84" s="25"/>
      <c r="W84" s="25"/>
      <c r="X84" s="25"/>
      <c r="Y84" s="25"/>
      <c r="Z84" s="25"/>
      <c r="AA84" s="25"/>
      <c r="AB84" s="25"/>
      <c r="AC84" s="25"/>
      <c r="AD84" s="25"/>
      <c r="AE84" s="133"/>
      <c r="AF84" s="25"/>
      <c r="AG84" s="25"/>
      <c r="AH84" s="133"/>
      <c r="AI84" s="25"/>
      <c r="AJ84" s="25"/>
      <c r="AK84" s="25"/>
      <c r="AL84" s="21"/>
      <c r="AM84" s="21"/>
      <c r="AN84" s="21"/>
      <c r="AO84" s="21"/>
      <c r="AP84" s="21"/>
      <c r="AQ84" s="21"/>
      <c r="AR84" s="21"/>
      <c r="AS84" s="21"/>
      <c r="AT84" s="21"/>
      <c r="AU84" s="21"/>
      <c r="AV84" s="21"/>
      <c r="AW84" s="21"/>
      <c r="AX84" s="21"/>
      <c r="AY84" s="21"/>
      <c r="AZ84" s="21"/>
      <c r="BA84" s="21"/>
      <c r="BB84" s="21"/>
    </row>
    <row r="85" spans="1:54" ht="12.75" customHeight="1" x14ac:dyDescent="0.3">
      <c r="A85" s="21"/>
      <c r="B85" s="21"/>
      <c r="C85" s="21"/>
      <c r="D85" s="25"/>
      <c r="E85" s="25"/>
      <c r="F85" s="137" t="s">
        <v>39</v>
      </c>
      <c r="G85" s="23"/>
      <c r="H85" s="23"/>
      <c r="I85" s="23"/>
      <c r="J85" s="23"/>
      <c r="K85" s="23"/>
      <c r="L85" s="23"/>
      <c r="M85" s="25"/>
      <c r="N85" s="25"/>
      <c r="O85" s="25"/>
      <c r="P85" s="25"/>
      <c r="Q85" s="25"/>
      <c r="R85" s="25"/>
      <c r="S85" s="25"/>
      <c r="T85" s="25"/>
      <c r="U85" s="25"/>
      <c r="V85" s="25"/>
      <c r="W85" s="25"/>
      <c r="X85" s="25"/>
      <c r="Y85" s="25"/>
      <c r="Z85" s="25"/>
      <c r="AA85" s="25"/>
      <c r="AB85" s="25"/>
      <c r="AC85" s="25"/>
      <c r="AD85" s="25"/>
      <c r="AE85" s="133"/>
      <c r="AF85" s="25"/>
      <c r="AG85" s="25"/>
      <c r="AH85" s="133"/>
      <c r="AI85" s="25"/>
      <c r="AJ85" s="25"/>
      <c r="AK85" s="25"/>
      <c r="AL85" s="21"/>
      <c r="AM85" s="21"/>
      <c r="AN85" s="21"/>
      <c r="AO85" s="21"/>
      <c r="AP85" s="21"/>
      <c r="AQ85" s="21"/>
      <c r="AR85" s="21"/>
      <c r="AS85" s="21"/>
      <c r="AT85" s="21"/>
      <c r="AU85" s="21"/>
      <c r="AV85" s="21"/>
      <c r="AW85" s="21"/>
      <c r="AX85" s="21"/>
      <c r="AY85" s="21"/>
      <c r="AZ85" s="21"/>
      <c r="BA85" s="21"/>
      <c r="BB85" s="21"/>
    </row>
    <row r="86" spans="1:54" ht="12.75" customHeight="1" x14ac:dyDescent="0.25">
      <c r="A86" s="21"/>
      <c r="B86" s="21"/>
      <c r="C86" s="21"/>
      <c r="D86" s="25"/>
      <c r="E86" s="25"/>
      <c r="F86" s="23"/>
      <c r="G86" s="16"/>
      <c r="H86" s="25" t="s">
        <v>40</v>
      </c>
      <c r="I86" s="226"/>
      <c r="J86" s="21"/>
      <c r="K86" s="21"/>
      <c r="L86" s="21"/>
      <c r="M86" s="21"/>
      <c r="N86" s="21"/>
      <c r="O86" s="21"/>
      <c r="P86" s="21"/>
      <c r="Q86" s="21"/>
      <c r="R86" s="21"/>
      <c r="S86" s="21"/>
      <c r="T86" s="21"/>
      <c r="U86" s="21"/>
      <c r="V86" s="21"/>
      <c r="W86" s="21"/>
      <c r="X86" s="21"/>
      <c r="Y86" s="21"/>
      <c r="Z86" s="21"/>
      <c r="AA86" s="21"/>
      <c r="AB86" s="21"/>
      <c r="AC86" s="21"/>
      <c r="AD86" s="21"/>
      <c r="AE86" s="133"/>
      <c r="AF86" s="25"/>
      <c r="AG86" s="25"/>
      <c r="AH86" s="133"/>
      <c r="AI86" s="25"/>
      <c r="AJ86" s="25"/>
      <c r="AK86" s="25"/>
      <c r="AL86" s="21"/>
      <c r="AM86" s="21"/>
      <c r="AN86" s="21"/>
      <c r="AO86" s="21"/>
      <c r="AP86" s="21"/>
      <c r="AQ86" s="21"/>
      <c r="AR86" s="21"/>
      <c r="AS86" s="21"/>
      <c r="AT86" s="21"/>
      <c r="AU86" s="21"/>
      <c r="AV86" s="21"/>
      <c r="AW86" s="21"/>
      <c r="AX86" s="21"/>
      <c r="AY86" s="21"/>
      <c r="AZ86" s="21"/>
      <c r="BA86" s="21"/>
      <c r="BB86" s="21"/>
    </row>
    <row r="87" spans="1:54" ht="12.75" customHeight="1" x14ac:dyDescent="0.25">
      <c r="A87" s="21"/>
      <c r="B87" s="21"/>
      <c r="C87" s="21"/>
      <c r="D87" s="25"/>
      <c r="E87" s="25"/>
      <c r="F87" s="23"/>
      <c r="G87" s="16"/>
      <c r="H87" s="25" t="s">
        <v>41</v>
      </c>
      <c r="I87" s="226"/>
      <c r="J87" s="226"/>
      <c r="K87" s="226"/>
      <c r="L87" s="226"/>
      <c r="M87" s="226"/>
      <c r="N87" s="226"/>
      <c r="O87" s="226"/>
      <c r="P87" s="226"/>
      <c r="Q87" s="226"/>
      <c r="R87" s="226"/>
      <c r="S87" s="226"/>
      <c r="T87" s="226"/>
      <c r="U87" s="226"/>
      <c r="V87" s="226"/>
      <c r="W87" s="226"/>
      <c r="X87" s="25"/>
      <c r="Y87" s="25"/>
      <c r="Z87" s="25"/>
      <c r="AA87" s="25"/>
      <c r="AB87" s="25"/>
      <c r="AC87" s="25"/>
      <c r="AD87" s="25"/>
      <c r="AE87" s="133"/>
      <c r="AF87" s="25"/>
      <c r="AG87" s="25"/>
      <c r="AH87" s="133"/>
      <c r="AI87" s="25"/>
      <c r="AJ87" s="25"/>
      <c r="AK87" s="25"/>
      <c r="AL87" s="21"/>
      <c r="AM87" s="21"/>
      <c r="AN87" s="21"/>
      <c r="AO87" s="21"/>
      <c r="AP87" s="21"/>
      <c r="AQ87" s="21"/>
      <c r="AR87" s="21"/>
      <c r="AS87" s="21"/>
      <c r="AT87" s="21"/>
      <c r="AU87" s="21"/>
      <c r="AV87" s="21"/>
      <c r="AW87" s="21"/>
      <c r="AX87" s="21"/>
      <c r="AY87" s="21"/>
      <c r="AZ87" s="21"/>
      <c r="BA87" s="21"/>
      <c r="BB87" s="21"/>
    </row>
    <row r="88" spans="1:54" ht="12.75" customHeight="1" x14ac:dyDescent="0.25">
      <c r="A88" s="21"/>
      <c r="B88" s="21"/>
      <c r="C88" s="21"/>
      <c r="D88" s="25"/>
      <c r="E88" s="25"/>
      <c r="F88" s="23"/>
      <c r="G88" s="16"/>
      <c r="H88" s="25" t="s">
        <v>42</v>
      </c>
      <c r="I88" s="226"/>
      <c r="J88" s="226"/>
      <c r="K88" s="226"/>
      <c r="L88" s="226"/>
      <c r="M88" s="226"/>
      <c r="N88" s="226"/>
      <c r="O88" s="226"/>
      <c r="P88" s="226"/>
      <c r="Q88" s="226"/>
      <c r="R88" s="226"/>
      <c r="S88" s="226"/>
      <c r="T88" s="226"/>
      <c r="U88" s="226"/>
      <c r="V88" s="226"/>
      <c r="W88" s="226"/>
      <c r="X88" s="25"/>
      <c r="Y88" s="25"/>
      <c r="Z88" s="25"/>
      <c r="AA88" s="25"/>
      <c r="AB88" s="25"/>
      <c r="AC88" s="25"/>
      <c r="AD88" s="25"/>
      <c r="AE88" s="133"/>
      <c r="AF88" s="25"/>
      <c r="AG88" s="25"/>
      <c r="AH88" s="133"/>
      <c r="AI88" s="25"/>
      <c r="AJ88" s="25"/>
      <c r="AK88" s="25"/>
      <c r="AL88" s="21"/>
      <c r="AM88" s="21"/>
      <c r="AN88" s="21"/>
      <c r="AO88" s="21"/>
      <c r="AP88" s="21"/>
      <c r="AQ88" s="21"/>
      <c r="AR88" s="21"/>
      <c r="AS88" s="21"/>
      <c r="AT88" s="21"/>
      <c r="AU88" s="21"/>
      <c r="AV88" s="21"/>
      <c r="AW88" s="21"/>
      <c r="AX88" s="21"/>
      <c r="AY88" s="21"/>
      <c r="AZ88" s="21"/>
      <c r="BA88" s="21"/>
      <c r="BB88" s="21"/>
    </row>
    <row r="89" spans="1:54" ht="12.75" customHeight="1" x14ac:dyDescent="0.25">
      <c r="A89" s="21"/>
      <c r="B89" s="21"/>
      <c r="C89" s="21"/>
      <c r="D89" s="25"/>
      <c r="E89" s="25"/>
      <c r="F89" s="23"/>
      <c r="G89" s="16"/>
      <c r="H89" s="25" t="s">
        <v>43</v>
      </c>
      <c r="I89" s="226"/>
      <c r="J89" s="226"/>
      <c r="K89" s="226"/>
      <c r="L89" s="226"/>
      <c r="M89" s="226"/>
      <c r="N89" s="226"/>
      <c r="O89" s="226"/>
      <c r="P89" s="226"/>
      <c r="Q89" s="226"/>
      <c r="R89" s="226"/>
      <c r="S89" s="226"/>
      <c r="T89" s="226"/>
      <c r="U89" s="226"/>
      <c r="V89" s="226"/>
      <c r="W89" s="226"/>
      <c r="X89" s="25"/>
      <c r="Y89" s="25"/>
      <c r="Z89" s="25"/>
      <c r="AA89" s="25"/>
      <c r="AB89" s="736"/>
      <c r="AC89" s="736"/>
      <c r="AD89" s="736"/>
      <c r="AE89" s="736"/>
      <c r="AF89" s="736"/>
      <c r="AG89" s="736"/>
      <c r="AH89" s="736"/>
      <c r="AI89" s="736"/>
      <c r="AJ89" s="25"/>
      <c r="AK89" s="25"/>
      <c r="AL89" s="21"/>
      <c r="AM89" s="21"/>
      <c r="AN89" s="21"/>
      <c r="AO89" s="21"/>
      <c r="AP89" s="21"/>
      <c r="AQ89" s="21"/>
      <c r="AR89" s="21"/>
      <c r="AS89" s="21"/>
      <c r="AT89" s="21"/>
      <c r="AU89" s="21"/>
      <c r="AV89" s="21"/>
      <c r="AW89" s="21"/>
      <c r="AX89" s="21"/>
      <c r="AY89" s="21"/>
      <c r="AZ89" s="21"/>
      <c r="BA89" s="21"/>
      <c r="BB89" s="21"/>
    </row>
    <row r="90" spans="1:54" ht="12.75" customHeight="1" x14ac:dyDescent="0.25">
      <c r="A90" s="21"/>
      <c r="B90" s="21"/>
      <c r="C90" s="21"/>
      <c r="D90" s="25"/>
      <c r="E90" s="25"/>
      <c r="F90" s="23"/>
      <c r="G90" s="23"/>
      <c r="H90" s="23"/>
      <c r="I90" s="23"/>
      <c r="J90" s="23"/>
      <c r="K90" s="23"/>
      <c r="L90" s="23"/>
      <c r="M90" s="25"/>
      <c r="N90" s="25"/>
      <c r="O90" s="25"/>
      <c r="P90" s="25"/>
      <c r="Q90" s="25"/>
      <c r="R90" s="25"/>
      <c r="S90" s="25"/>
      <c r="T90" s="25"/>
      <c r="U90" s="25"/>
      <c r="V90" s="25"/>
      <c r="W90" s="25"/>
      <c r="X90" s="25"/>
      <c r="Y90" s="25"/>
      <c r="Z90" s="25"/>
      <c r="AA90" s="25"/>
      <c r="AB90" s="25"/>
      <c r="AC90" s="736"/>
      <c r="AD90" s="736"/>
      <c r="AE90" s="736"/>
      <c r="AF90" s="25"/>
      <c r="AG90" s="736"/>
      <c r="AH90" s="736"/>
      <c r="AI90" s="736"/>
      <c r="AJ90" s="25"/>
      <c r="AK90" s="25"/>
      <c r="AL90" s="21"/>
      <c r="AM90" s="21"/>
      <c r="AN90" s="21"/>
      <c r="AO90" s="21"/>
      <c r="AP90" s="21"/>
      <c r="AQ90" s="21"/>
      <c r="AR90" s="21"/>
      <c r="AS90" s="21"/>
      <c r="AT90" s="21"/>
      <c r="AU90" s="21"/>
      <c r="AV90" s="21"/>
      <c r="AW90" s="21"/>
      <c r="AX90" s="21"/>
      <c r="AY90" s="21"/>
      <c r="AZ90" s="21"/>
      <c r="BA90" s="21"/>
      <c r="BB90" s="21"/>
    </row>
    <row r="91" spans="1:54" ht="12.75" customHeight="1" x14ac:dyDescent="0.3">
      <c r="A91" s="21"/>
      <c r="B91" s="21"/>
      <c r="C91" s="21"/>
      <c r="D91" s="25"/>
      <c r="E91" s="25"/>
      <c r="F91" s="137" t="s">
        <v>76</v>
      </c>
      <c r="G91" s="23"/>
      <c r="H91" s="23"/>
      <c r="I91" s="23"/>
      <c r="J91" s="23"/>
      <c r="K91" s="23"/>
      <c r="L91" s="23"/>
      <c r="M91" s="25"/>
      <c r="N91" s="25"/>
      <c r="O91" s="25"/>
      <c r="P91" s="25"/>
      <c r="Q91" s="25"/>
      <c r="R91" s="25"/>
      <c r="S91" s="25"/>
      <c r="T91" s="25"/>
      <c r="U91" s="25"/>
      <c r="V91" s="25"/>
      <c r="W91" s="25"/>
      <c r="X91" s="25"/>
      <c r="Y91" s="25"/>
      <c r="Z91" s="25"/>
      <c r="AA91" s="25"/>
      <c r="AB91" s="25"/>
      <c r="AC91" s="16"/>
      <c r="AD91" s="130" t="s">
        <v>234</v>
      </c>
      <c r="AE91" s="130"/>
      <c r="AF91" s="16"/>
      <c r="AG91" s="130" t="s">
        <v>62</v>
      </c>
      <c r="AH91" s="133"/>
      <c r="AI91" s="25"/>
      <c r="AJ91" s="25"/>
      <c r="AK91" s="25"/>
      <c r="AL91" s="21"/>
      <c r="AM91" s="21"/>
      <c r="AN91" s="21"/>
      <c r="AO91" s="21"/>
      <c r="AP91" s="21"/>
      <c r="AQ91" s="21"/>
      <c r="AR91" s="21"/>
      <c r="AS91" s="21"/>
      <c r="AT91" s="21"/>
      <c r="AU91" s="21"/>
      <c r="AV91" s="21"/>
      <c r="AW91" s="21"/>
      <c r="AX91" s="21"/>
      <c r="AY91" s="21"/>
      <c r="AZ91" s="21"/>
      <c r="BA91" s="21"/>
      <c r="BB91" s="21"/>
    </row>
    <row r="92" spans="1:54" ht="12.75" customHeight="1" x14ac:dyDescent="0.3">
      <c r="A92" s="21"/>
      <c r="B92" s="21"/>
      <c r="C92" s="21"/>
      <c r="D92" s="25"/>
      <c r="E92" s="25"/>
      <c r="F92" s="137"/>
      <c r="G92" s="23"/>
      <c r="H92" s="23"/>
      <c r="I92" s="23"/>
      <c r="J92" s="23"/>
      <c r="K92" s="23"/>
      <c r="L92" s="23"/>
      <c r="M92" s="25"/>
      <c r="N92" s="25"/>
      <c r="O92" s="25"/>
      <c r="P92" s="25"/>
      <c r="Q92" s="25"/>
      <c r="R92" s="25"/>
      <c r="S92" s="25"/>
      <c r="T92" s="25"/>
      <c r="U92" s="25"/>
      <c r="V92" s="25"/>
      <c r="W92" s="25"/>
      <c r="X92" s="25"/>
      <c r="Y92" s="25"/>
      <c r="Z92" s="25"/>
      <c r="AA92" s="25"/>
      <c r="AB92" s="25"/>
      <c r="AC92" s="25"/>
      <c r="AD92" s="25"/>
      <c r="AE92" s="25"/>
      <c r="AF92" s="25"/>
      <c r="AG92" s="25"/>
      <c r="AH92" s="133"/>
      <c r="AI92" s="25"/>
      <c r="AJ92" s="25"/>
      <c r="AK92" s="25"/>
      <c r="AL92" s="21"/>
      <c r="AM92" s="21"/>
      <c r="AN92" s="21"/>
      <c r="AO92" s="21"/>
      <c r="AP92" s="21"/>
      <c r="AQ92" s="21"/>
      <c r="AR92" s="21"/>
      <c r="AS92" s="21"/>
      <c r="AT92" s="21"/>
      <c r="AU92" s="21"/>
      <c r="AV92" s="21"/>
      <c r="AW92" s="21"/>
      <c r="AX92" s="21"/>
      <c r="AY92" s="21"/>
      <c r="AZ92" s="21"/>
      <c r="BA92" s="21"/>
      <c r="BB92" s="21"/>
    </row>
    <row r="93" spans="1:54" ht="12.75" customHeight="1" x14ac:dyDescent="0.3">
      <c r="A93" s="21"/>
      <c r="B93" s="21"/>
      <c r="C93" s="21"/>
      <c r="D93" s="25"/>
      <c r="E93" s="25"/>
      <c r="F93" s="137" t="s">
        <v>1001</v>
      </c>
      <c r="G93" s="23"/>
      <c r="H93" s="23"/>
      <c r="I93" s="23"/>
      <c r="J93" s="23"/>
      <c r="K93" s="23"/>
      <c r="L93" s="23"/>
      <c r="M93" s="25"/>
      <c r="N93" s="25"/>
      <c r="O93" s="25"/>
      <c r="P93" s="25"/>
      <c r="Q93" s="25"/>
      <c r="R93" s="25"/>
      <c r="S93" s="25"/>
      <c r="T93" s="25"/>
      <c r="U93" s="16"/>
      <c r="V93" s="25"/>
      <c r="W93" s="25"/>
      <c r="X93" s="25"/>
      <c r="Y93" s="25"/>
      <c r="Z93" s="25"/>
      <c r="AA93" s="25"/>
      <c r="AB93" s="25"/>
      <c r="AC93" s="25"/>
      <c r="AD93" s="25"/>
      <c r="AE93" s="25"/>
      <c r="AF93" s="25"/>
      <c r="AG93" s="25"/>
      <c r="AH93" s="133"/>
      <c r="AI93" s="25"/>
      <c r="AJ93" s="25"/>
      <c r="AK93" s="25"/>
      <c r="AL93" s="21"/>
      <c r="AM93" s="21"/>
      <c r="AN93" s="21"/>
      <c r="AO93" s="21"/>
      <c r="AP93" s="21"/>
      <c r="AQ93" s="21"/>
      <c r="AR93" s="21"/>
      <c r="AS93" s="21"/>
      <c r="AT93" s="21"/>
      <c r="AU93" s="21"/>
      <c r="AV93" s="21"/>
      <c r="AW93" s="21"/>
      <c r="AX93" s="21"/>
      <c r="AY93" s="21"/>
      <c r="AZ93" s="21"/>
      <c r="BA93" s="21"/>
      <c r="BB93" s="21"/>
    </row>
    <row r="94" spans="1:54" ht="12.75" customHeight="1" x14ac:dyDescent="0.3">
      <c r="A94" s="21"/>
      <c r="B94" s="21"/>
      <c r="C94" s="21"/>
      <c r="D94" s="25"/>
      <c r="E94" s="25"/>
      <c r="F94" s="137"/>
      <c r="G94" s="23"/>
      <c r="H94" s="23"/>
      <c r="I94" s="23"/>
      <c r="J94" s="23"/>
      <c r="K94" s="23"/>
      <c r="L94" s="23"/>
      <c r="M94" s="25"/>
      <c r="N94" s="25"/>
      <c r="O94" s="25"/>
      <c r="P94" s="25"/>
      <c r="Q94" s="25"/>
      <c r="R94" s="25"/>
      <c r="S94" s="25"/>
      <c r="T94" s="25"/>
      <c r="U94" s="25"/>
      <c r="V94" s="25"/>
      <c r="W94" s="25"/>
      <c r="X94" s="25"/>
      <c r="Y94" s="25"/>
      <c r="Z94" s="25"/>
      <c r="AA94" s="25"/>
      <c r="AB94" s="25"/>
      <c r="AC94" s="25"/>
      <c r="AD94" s="25"/>
      <c r="AE94" s="25"/>
      <c r="AF94" s="25"/>
      <c r="AG94" s="25"/>
      <c r="AH94" s="133"/>
      <c r="AI94" s="25"/>
      <c r="AJ94" s="25"/>
      <c r="AK94" s="25"/>
      <c r="AL94" s="21"/>
      <c r="AM94" s="21"/>
      <c r="AN94" s="21"/>
      <c r="AO94" s="21"/>
      <c r="AP94" s="21"/>
      <c r="AQ94" s="21"/>
      <c r="AR94" s="21"/>
      <c r="AS94" s="21"/>
      <c r="AT94" s="21"/>
      <c r="AU94" s="21"/>
      <c r="AV94" s="21"/>
      <c r="AW94" s="21"/>
      <c r="AX94" s="21"/>
      <c r="AY94" s="21"/>
      <c r="AZ94" s="21"/>
      <c r="BA94" s="21"/>
      <c r="BB94" s="21"/>
    </row>
    <row r="95" spans="1:54" ht="12.75" customHeight="1" x14ac:dyDescent="0.3">
      <c r="A95" s="21"/>
      <c r="B95" s="21"/>
      <c r="C95" s="21"/>
      <c r="D95" s="25"/>
      <c r="E95" s="25"/>
      <c r="F95" s="137" t="s">
        <v>1002</v>
      </c>
      <c r="G95" s="23"/>
      <c r="H95" s="23"/>
      <c r="I95" s="23"/>
      <c r="J95" s="23"/>
      <c r="K95" s="23"/>
      <c r="L95" s="23"/>
      <c r="M95" s="25"/>
      <c r="N95" s="25"/>
      <c r="O95" s="25"/>
      <c r="P95" s="25"/>
      <c r="Q95" s="25"/>
      <c r="R95" s="25"/>
      <c r="S95" s="25"/>
      <c r="T95" s="138" t="s">
        <v>75</v>
      </c>
      <c r="U95" s="25"/>
      <c r="V95" s="25"/>
      <c r="W95" s="25"/>
      <c r="X95" s="25"/>
      <c r="Y95" s="25"/>
      <c r="Z95" s="25"/>
      <c r="AA95" s="25"/>
      <c r="AB95" s="25"/>
      <c r="AC95" s="25"/>
      <c r="AD95" s="25"/>
      <c r="AE95" s="25"/>
      <c r="AF95" s="25"/>
      <c r="AG95" s="25"/>
      <c r="AH95" s="25"/>
      <c r="AI95" s="25"/>
      <c r="AJ95" s="133"/>
      <c r="AK95" s="25"/>
      <c r="AL95" s="25"/>
      <c r="AM95" s="21"/>
      <c r="AN95" s="21"/>
      <c r="AO95" s="21"/>
      <c r="AP95" s="21"/>
      <c r="AQ95" s="21"/>
      <c r="AR95" s="21"/>
      <c r="AS95" s="21"/>
      <c r="AT95" s="21"/>
      <c r="AU95" s="21"/>
      <c r="AV95" s="21"/>
      <c r="AW95" s="21"/>
      <c r="AX95" s="21"/>
      <c r="AY95" s="21"/>
      <c r="AZ95" s="21"/>
      <c r="BA95" s="21"/>
      <c r="BB95" s="21"/>
    </row>
    <row r="96" spans="1:54" ht="12.75" customHeight="1" x14ac:dyDescent="0.25">
      <c r="A96" s="21"/>
      <c r="B96" s="21"/>
      <c r="C96" s="21"/>
      <c r="D96" s="25"/>
      <c r="E96" s="25"/>
      <c r="F96" s="23"/>
      <c r="G96" s="23"/>
      <c r="H96" s="534" t="s">
        <v>77</v>
      </c>
      <c r="I96" s="534"/>
      <c r="J96" s="534"/>
      <c r="K96" s="534"/>
      <c r="L96" s="534"/>
      <c r="M96" s="534" t="s">
        <v>78</v>
      </c>
      <c r="N96" s="534"/>
      <c r="O96" s="534"/>
      <c r="P96" s="534"/>
      <c r="Q96" s="534"/>
      <c r="R96" s="775" t="s">
        <v>79</v>
      </c>
      <c r="S96" s="776"/>
      <c r="T96" s="138" t="s">
        <v>540</v>
      </c>
      <c r="U96" s="138"/>
      <c r="V96" s="138"/>
      <c r="W96" s="25"/>
      <c r="X96" s="25"/>
      <c r="Y96" s="25"/>
      <c r="Z96" s="25"/>
      <c r="AA96" s="25"/>
      <c r="AB96" s="25"/>
      <c r="AC96" s="25"/>
      <c r="AD96" s="25"/>
      <c r="AE96" s="25"/>
      <c r="AF96" s="25"/>
      <c r="AG96" s="25"/>
      <c r="AH96" s="25"/>
      <c r="AI96" s="25"/>
      <c r="AJ96" s="133"/>
      <c r="AK96" s="25"/>
      <c r="AL96" s="25"/>
      <c r="AM96" s="21"/>
      <c r="AN96" s="21"/>
      <c r="AO96" s="21"/>
      <c r="AP96" s="21"/>
      <c r="AQ96" s="21"/>
      <c r="AR96" s="21"/>
      <c r="AS96" s="21"/>
      <c r="AT96" s="21"/>
      <c r="AU96" s="21"/>
      <c r="AV96" s="21"/>
      <c r="AW96" s="21"/>
      <c r="AX96" s="21"/>
      <c r="AY96" s="21"/>
      <c r="AZ96" s="21"/>
      <c r="BA96" s="21"/>
      <c r="BB96" s="21"/>
    </row>
    <row r="97" spans="1:54" ht="12.75" customHeight="1" x14ac:dyDescent="0.25">
      <c r="A97" s="21"/>
      <c r="B97" s="21"/>
      <c r="C97" s="21"/>
      <c r="D97" s="25"/>
      <c r="E97" s="25"/>
      <c r="F97" s="446" t="s">
        <v>96</v>
      </c>
      <c r="G97" s="23"/>
      <c r="H97" s="534" t="s">
        <v>139</v>
      </c>
      <c r="I97" s="534"/>
      <c r="J97" s="534"/>
      <c r="K97" s="534"/>
      <c r="L97" s="534"/>
      <c r="M97" s="534" t="s">
        <v>139</v>
      </c>
      <c r="N97" s="534"/>
      <c r="O97" s="534"/>
      <c r="P97" s="534"/>
      <c r="Q97" s="534"/>
      <c r="R97" s="773" t="s">
        <v>541</v>
      </c>
      <c r="S97" s="774"/>
      <c r="T97" s="138" t="s">
        <v>542</v>
      </c>
      <c r="U97" s="138"/>
      <c r="V97" s="138"/>
      <c r="W97" s="25"/>
      <c r="X97" s="133"/>
      <c r="Y97" s="25"/>
      <c r="Z97" s="25"/>
      <c r="AA97" s="25"/>
      <c r="AB97" s="25"/>
      <c r="AC97" s="25"/>
      <c r="AD97" s="25"/>
      <c r="AE97" s="25"/>
      <c r="AF97" s="133"/>
      <c r="AG97" s="25"/>
      <c r="AH97" s="25"/>
      <c r="AI97" s="25"/>
      <c r="AJ97" s="25"/>
      <c r="AK97" s="25"/>
      <c r="AL97" s="21"/>
      <c r="AM97" s="21"/>
      <c r="AN97" s="21"/>
      <c r="AO97" s="21"/>
      <c r="AP97" s="21"/>
      <c r="AQ97" s="21"/>
      <c r="AR97" s="21"/>
      <c r="AS97" s="21"/>
      <c r="AT97" s="21"/>
      <c r="AU97" s="21"/>
      <c r="AV97" s="21"/>
      <c r="AW97" s="21"/>
      <c r="AX97" s="21"/>
      <c r="AY97" s="21"/>
      <c r="AZ97" s="21"/>
      <c r="BA97" s="21"/>
      <c r="BB97" s="21"/>
    </row>
    <row r="98" spans="1:54" ht="12.75" customHeight="1" x14ac:dyDescent="0.25">
      <c r="A98" s="21"/>
      <c r="B98" s="21"/>
      <c r="C98" s="21"/>
      <c r="D98" s="25"/>
      <c r="E98" s="25"/>
      <c r="F98" s="723"/>
      <c r="G98" s="723"/>
      <c r="H98" s="722"/>
      <c r="I98" s="722"/>
      <c r="J98" s="722"/>
      <c r="K98" s="722"/>
      <c r="L98" s="722"/>
      <c r="M98" s="722"/>
      <c r="N98" s="722"/>
      <c r="O98" s="722"/>
      <c r="P98" s="722"/>
      <c r="Q98" s="722"/>
      <c r="R98" s="726">
        <f t="shared" ref="R98:R112" si="2">M98-H98+1</f>
        <v>1</v>
      </c>
      <c r="S98" s="726"/>
      <c r="T98" s="529"/>
      <c r="U98" s="724"/>
      <c r="V98" s="530"/>
      <c r="W98" s="21"/>
      <c r="X98" s="133"/>
      <c r="Y98" s="25"/>
      <c r="Z98" s="25"/>
      <c r="AA98" s="25"/>
      <c r="AB98" s="25"/>
      <c r="AC98" s="25"/>
      <c r="AD98" s="25"/>
      <c r="AE98" s="25"/>
      <c r="AF98" s="133"/>
      <c r="AG98" s="25"/>
      <c r="AH98" s="25"/>
      <c r="AI98" s="25"/>
      <c r="AJ98" s="25"/>
      <c r="AK98" s="25"/>
      <c r="AL98" s="21"/>
      <c r="AM98" s="21"/>
      <c r="AN98" s="21"/>
      <c r="AO98" s="21"/>
      <c r="AP98" s="21"/>
      <c r="AQ98" s="21"/>
      <c r="AR98" s="21"/>
      <c r="AS98" s="21"/>
      <c r="AT98" s="21"/>
      <c r="AU98" s="21"/>
      <c r="AV98" s="21"/>
      <c r="AW98" s="21"/>
      <c r="AX98" s="21"/>
      <c r="AY98" s="21"/>
      <c r="AZ98" s="21"/>
      <c r="BA98" s="21"/>
      <c r="BB98" s="21"/>
    </row>
    <row r="99" spans="1:54" ht="12.75" customHeight="1" x14ac:dyDescent="0.25">
      <c r="A99" s="21"/>
      <c r="B99" s="21"/>
      <c r="C99" s="21"/>
      <c r="D99" s="25"/>
      <c r="E99" s="25"/>
      <c r="F99" s="723"/>
      <c r="G99" s="723"/>
      <c r="H99" s="725"/>
      <c r="I99" s="725"/>
      <c r="J99" s="725"/>
      <c r="K99" s="725"/>
      <c r="L99" s="725"/>
      <c r="M99" s="725"/>
      <c r="N99" s="725"/>
      <c r="O99" s="725"/>
      <c r="P99" s="725"/>
      <c r="Q99" s="725"/>
      <c r="R99" s="726">
        <f t="shared" si="2"/>
        <v>1</v>
      </c>
      <c r="S99" s="726"/>
      <c r="T99" s="529"/>
      <c r="U99" s="724"/>
      <c r="V99" s="530"/>
      <c r="W99" s="25"/>
      <c r="X99" s="133"/>
      <c r="Y99" s="25"/>
      <c r="Z99" s="25"/>
      <c r="AA99" s="25"/>
      <c r="AB99" s="25"/>
      <c r="AC99" s="25"/>
      <c r="AD99" s="25"/>
      <c r="AE99" s="25"/>
      <c r="AF99" s="133"/>
      <c r="AG99" s="25"/>
      <c r="AH99" s="25"/>
      <c r="AI99" s="25"/>
      <c r="AJ99" s="25"/>
      <c r="AK99" s="25"/>
      <c r="AL99" s="21"/>
      <c r="AM99" s="25"/>
      <c r="AN99" s="21"/>
      <c r="AO99" s="21"/>
      <c r="AP99" s="21"/>
      <c r="AQ99" s="21"/>
      <c r="AR99" s="21"/>
      <c r="AS99" s="21"/>
      <c r="AT99" s="21"/>
      <c r="AU99" s="21"/>
      <c r="AV99" s="21"/>
      <c r="AW99" s="21"/>
      <c r="AX99" s="21"/>
      <c r="AY99" s="21"/>
      <c r="AZ99" s="21"/>
      <c r="BA99" s="21"/>
      <c r="BB99" s="21"/>
    </row>
    <row r="100" spans="1:54" ht="12.75" customHeight="1" x14ac:dyDescent="0.25">
      <c r="A100" s="21"/>
      <c r="B100" s="21"/>
      <c r="C100" s="21"/>
      <c r="D100" s="25"/>
      <c r="E100" s="25"/>
      <c r="F100" s="723"/>
      <c r="G100" s="723"/>
      <c r="H100" s="725"/>
      <c r="I100" s="725"/>
      <c r="J100" s="725"/>
      <c r="K100" s="725"/>
      <c r="L100" s="725"/>
      <c r="M100" s="725"/>
      <c r="N100" s="725"/>
      <c r="O100" s="725"/>
      <c r="P100" s="725"/>
      <c r="Q100" s="725"/>
      <c r="R100" s="726">
        <f t="shared" si="2"/>
        <v>1</v>
      </c>
      <c r="S100" s="726"/>
      <c r="T100" s="529"/>
      <c r="U100" s="724"/>
      <c r="V100" s="530"/>
      <c r="W100" s="25"/>
      <c r="X100" s="133"/>
      <c r="Y100" s="25"/>
      <c r="Z100" s="25"/>
      <c r="AA100" s="25"/>
      <c r="AB100" s="25"/>
      <c r="AC100" s="25"/>
      <c r="AD100" s="25"/>
      <c r="AE100" s="25"/>
      <c r="AF100" s="133"/>
      <c r="AG100" s="25"/>
      <c r="AH100" s="25"/>
      <c r="AI100" s="25"/>
      <c r="AJ100" s="25"/>
      <c r="AK100" s="25"/>
      <c r="AL100" s="21"/>
      <c r="AM100" s="25"/>
      <c r="AN100" s="21"/>
      <c r="AO100" s="21"/>
      <c r="AP100" s="21"/>
      <c r="AQ100" s="21"/>
      <c r="AR100" s="21"/>
      <c r="AS100" s="21"/>
      <c r="AT100" s="21"/>
      <c r="AU100" s="21"/>
      <c r="AV100" s="21"/>
      <c r="AW100" s="21"/>
      <c r="AX100" s="21"/>
      <c r="AY100" s="21"/>
      <c r="AZ100" s="21"/>
      <c r="BA100" s="21"/>
      <c r="BB100" s="21"/>
    </row>
    <row r="101" spans="1:54" ht="12.75" customHeight="1" x14ac:dyDescent="0.25">
      <c r="A101" s="21"/>
      <c r="B101" s="21"/>
      <c r="C101" s="21"/>
      <c r="D101" s="25"/>
      <c r="E101" s="25"/>
      <c r="F101" s="723"/>
      <c r="G101" s="723"/>
      <c r="H101" s="725"/>
      <c r="I101" s="725"/>
      <c r="J101" s="725"/>
      <c r="K101" s="725"/>
      <c r="L101" s="725"/>
      <c r="M101" s="725"/>
      <c r="N101" s="725"/>
      <c r="O101" s="725"/>
      <c r="P101" s="725"/>
      <c r="Q101" s="725"/>
      <c r="R101" s="726">
        <f t="shared" si="2"/>
        <v>1</v>
      </c>
      <c r="S101" s="726"/>
      <c r="T101" s="529"/>
      <c r="U101" s="724"/>
      <c r="V101" s="530"/>
      <c r="W101" s="25"/>
      <c r="X101" s="133"/>
      <c r="Y101" s="25"/>
      <c r="Z101" s="25"/>
      <c r="AA101" s="25"/>
      <c r="AB101" s="25"/>
      <c r="AC101" s="25"/>
      <c r="AD101" s="25"/>
      <c r="AE101" s="25"/>
      <c r="AF101" s="133"/>
      <c r="AG101" s="25"/>
      <c r="AH101" s="25"/>
      <c r="AI101" s="25"/>
      <c r="AJ101" s="25"/>
      <c r="AK101" s="25"/>
      <c r="AL101" s="21"/>
      <c r="AM101" s="21"/>
      <c r="AN101" s="21"/>
      <c r="AO101" s="21"/>
      <c r="AP101" s="21"/>
      <c r="AQ101" s="21"/>
      <c r="AR101" s="21"/>
      <c r="AS101" s="21"/>
      <c r="AT101" s="21"/>
      <c r="AU101" s="21"/>
      <c r="AV101" s="21"/>
      <c r="AW101" s="21"/>
      <c r="AX101" s="21"/>
      <c r="AY101" s="21"/>
      <c r="AZ101" s="21"/>
      <c r="BA101" s="21"/>
      <c r="BB101" s="21"/>
    </row>
    <row r="102" spans="1:54" ht="12.75" customHeight="1" x14ac:dyDescent="0.25">
      <c r="A102" s="21"/>
      <c r="B102" s="21"/>
      <c r="C102" s="21"/>
      <c r="D102" s="25"/>
      <c r="E102" s="25"/>
      <c r="F102" s="723"/>
      <c r="G102" s="723"/>
      <c r="H102" s="725"/>
      <c r="I102" s="725"/>
      <c r="J102" s="725"/>
      <c r="K102" s="725"/>
      <c r="L102" s="725"/>
      <c r="M102" s="725"/>
      <c r="N102" s="725"/>
      <c r="O102" s="725"/>
      <c r="P102" s="725"/>
      <c r="Q102" s="725"/>
      <c r="R102" s="726">
        <f t="shared" si="2"/>
        <v>1</v>
      </c>
      <c r="S102" s="726"/>
      <c r="T102" s="529"/>
      <c r="U102" s="724"/>
      <c r="V102" s="530"/>
      <c r="W102" s="25"/>
      <c r="X102" s="133"/>
      <c r="Y102" s="25"/>
      <c r="Z102" s="25"/>
      <c r="AA102" s="25"/>
      <c r="AB102" s="25"/>
      <c r="AC102" s="25"/>
      <c r="AD102" s="25"/>
      <c r="AE102" s="25"/>
      <c r="AF102" s="133"/>
      <c r="AG102" s="25"/>
      <c r="AH102" s="25"/>
      <c r="AI102" s="25"/>
      <c r="AJ102" s="25"/>
      <c r="AK102" s="25"/>
      <c r="AL102" s="21"/>
      <c r="AM102" s="21"/>
      <c r="AN102" s="21"/>
      <c r="AO102" s="21"/>
      <c r="AP102" s="21"/>
      <c r="AQ102" s="21"/>
      <c r="AR102" s="21"/>
      <c r="AS102" s="21"/>
      <c r="AT102" s="21"/>
      <c r="AU102" s="21"/>
      <c r="AV102" s="21"/>
      <c r="AW102" s="21"/>
      <c r="AX102" s="21"/>
      <c r="AY102" s="21"/>
      <c r="AZ102" s="21"/>
      <c r="BA102" s="21"/>
      <c r="BB102" s="21"/>
    </row>
    <row r="103" spans="1:54" ht="12.75" customHeight="1" x14ac:dyDescent="0.25">
      <c r="A103" s="21"/>
      <c r="B103" s="21"/>
      <c r="C103" s="21"/>
      <c r="D103" s="25"/>
      <c r="E103" s="25"/>
      <c r="F103" s="723"/>
      <c r="G103" s="723"/>
      <c r="H103" s="722"/>
      <c r="I103" s="722"/>
      <c r="J103" s="722"/>
      <c r="K103" s="722"/>
      <c r="L103" s="722"/>
      <c r="M103" s="722"/>
      <c r="N103" s="722"/>
      <c r="O103" s="722"/>
      <c r="P103" s="722"/>
      <c r="Q103" s="722"/>
      <c r="R103" s="726">
        <f t="shared" si="2"/>
        <v>1</v>
      </c>
      <c r="S103" s="726"/>
      <c r="T103" s="529"/>
      <c r="U103" s="724"/>
      <c r="V103" s="530"/>
      <c r="W103" s="25"/>
      <c r="X103" s="133"/>
      <c r="Y103" s="25"/>
      <c r="Z103" s="25"/>
      <c r="AA103" s="25"/>
      <c r="AB103" s="25"/>
      <c r="AC103" s="25"/>
      <c r="AD103" s="25"/>
      <c r="AE103" s="25"/>
      <c r="AF103" s="133"/>
      <c r="AG103" s="25"/>
      <c r="AH103" s="25"/>
      <c r="AI103" s="25"/>
      <c r="AJ103" s="25"/>
      <c r="AK103" s="25"/>
      <c r="AL103" s="21"/>
      <c r="AM103" s="21"/>
      <c r="AN103" s="21"/>
      <c r="AO103" s="21"/>
      <c r="AP103" s="21"/>
      <c r="AQ103" s="21"/>
      <c r="AR103" s="21"/>
      <c r="AS103" s="21"/>
      <c r="AT103" s="21"/>
      <c r="AU103" s="21"/>
      <c r="AV103" s="21"/>
      <c r="AW103" s="21"/>
      <c r="AX103" s="21"/>
      <c r="AY103" s="21"/>
      <c r="AZ103" s="21"/>
      <c r="BA103" s="21"/>
      <c r="BB103" s="21"/>
    </row>
    <row r="104" spans="1:54" ht="12.75" customHeight="1" x14ac:dyDescent="0.25">
      <c r="A104" s="21"/>
      <c r="B104" s="21"/>
      <c r="C104" s="21"/>
      <c r="D104" s="25"/>
      <c r="E104" s="25"/>
      <c r="F104" s="723"/>
      <c r="G104" s="723"/>
      <c r="H104" s="722"/>
      <c r="I104" s="722"/>
      <c r="J104" s="722"/>
      <c r="K104" s="722"/>
      <c r="L104" s="722"/>
      <c r="M104" s="722"/>
      <c r="N104" s="722"/>
      <c r="O104" s="722"/>
      <c r="P104" s="722"/>
      <c r="Q104" s="722"/>
      <c r="R104" s="726">
        <f t="shared" si="2"/>
        <v>1</v>
      </c>
      <c r="S104" s="726"/>
      <c r="T104" s="529"/>
      <c r="U104" s="724"/>
      <c r="V104" s="530"/>
      <c r="W104" s="21"/>
      <c r="X104" s="133"/>
      <c r="Y104" s="25"/>
      <c r="Z104" s="25"/>
      <c r="AA104" s="25"/>
      <c r="AB104" s="25"/>
      <c r="AC104" s="25"/>
      <c r="AD104" s="25"/>
      <c r="AE104" s="25"/>
      <c r="AF104" s="133"/>
      <c r="AG104" s="25"/>
      <c r="AH104" s="25"/>
      <c r="AI104" s="25"/>
      <c r="AJ104" s="25"/>
      <c r="AK104" s="25"/>
      <c r="AL104" s="21"/>
      <c r="AM104" s="21"/>
      <c r="AN104" s="21"/>
      <c r="AO104" s="21"/>
      <c r="AP104" s="21"/>
      <c r="AQ104" s="21"/>
      <c r="AR104" s="21"/>
      <c r="AS104" s="21"/>
      <c r="AT104" s="21"/>
      <c r="AU104" s="21"/>
      <c r="AV104" s="21"/>
      <c r="AW104" s="21"/>
      <c r="AX104" s="21"/>
      <c r="AY104" s="21"/>
      <c r="AZ104" s="21"/>
      <c r="BA104" s="21"/>
      <c r="BB104" s="21"/>
    </row>
    <row r="105" spans="1:54" ht="12.75" customHeight="1" x14ac:dyDescent="0.25">
      <c r="A105" s="21"/>
      <c r="B105" s="21"/>
      <c r="C105" s="21"/>
      <c r="D105" s="25"/>
      <c r="E105" s="25"/>
      <c r="F105" s="723"/>
      <c r="G105" s="723"/>
      <c r="H105" s="722"/>
      <c r="I105" s="722"/>
      <c r="J105" s="722"/>
      <c r="K105" s="722"/>
      <c r="L105" s="722"/>
      <c r="M105" s="722"/>
      <c r="N105" s="722"/>
      <c r="O105" s="722"/>
      <c r="P105" s="722"/>
      <c r="Q105" s="722"/>
      <c r="R105" s="726">
        <f t="shared" ref="R105:R110" si="3">M105-H105+1</f>
        <v>1</v>
      </c>
      <c r="S105" s="726"/>
      <c r="T105" s="529"/>
      <c r="U105" s="724"/>
      <c r="V105" s="530"/>
      <c r="W105" s="21"/>
      <c r="X105" s="133"/>
      <c r="Y105" s="25"/>
      <c r="Z105" s="25"/>
      <c r="AA105" s="25"/>
      <c r="AB105" s="25"/>
      <c r="AC105" s="25"/>
      <c r="AD105" s="25"/>
      <c r="AE105" s="25"/>
      <c r="AF105" s="133"/>
      <c r="AG105" s="25"/>
      <c r="AH105" s="25"/>
      <c r="AI105" s="25"/>
      <c r="AJ105" s="25"/>
      <c r="AK105" s="25"/>
      <c r="AL105" s="21"/>
      <c r="AM105" s="21"/>
      <c r="AN105" s="21"/>
      <c r="AO105" s="21"/>
      <c r="AP105" s="21"/>
      <c r="AQ105" s="21"/>
      <c r="AR105" s="21"/>
      <c r="AS105" s="21"/>
      <c r="AT105" s="21"/>
      <c r="AU105" s="21"/>
      <c r="AV105" s="21"/>
      <c r="AW105" s="21"/>
      <c r="AX105" s="21"/>
      <c r="AY105" s="21"/>
      <c r="AZ105" s="21"/>
      <c r="BA105" s="21"/>
      <c r="BB105" s="21"/>
    </row>
    <row r="106" spans="1:54" ht="12.75" customHeight="1" x14ac:dyDescent="0.25">
      <c r="A106" s="21"/>
      <c r="B106" s="21"/>
      <c r="C106" s="21"/>
      <c r="D106" s="25"/>
      <c r="E106" s="25"/>
      <c r="F106" s="723"/>
      <c r="G106" s="723"/>
      <c r="H106" s="722"/>
      <c r="I106" s="722"/>
      <c r="J106" s="722"/>
      <c r="K106" s="722"/>
      <c r="L106" s="722"/>
      <c r="M106" s="722"/>
      <c r="N106" s="722"/>
      <c r="O106" s="722"/>
      <c r="P106" s="722"/>
      <c r="Q106" s="722"/>
      <c r="R106" s="726">
        <f t="shared" si="3"/>
        <v>1</v>
      </c>
      <c r="S106" s="726"/>
      <c r="T106" s="529"/>
      <c r="U106" s="724"/>
      <c r="V106" s="530"/>
      <c r="W106" s="21"/>
      <c r="X106" s="133"/>
      <c r="Y106" s="25"/>
      <c r="Z106" s="25"/>
      <c r="AA106" s="25"/>
      <c r="AB106" s="25"/>
      <c r="AC106" s="25"/>
      <c r="AD106" s="25"/>
      <c r="AE106" s="25"/>
      <c r="AF106" s="133"/>
      <c r="AG106" s="25"/>
      <c r="AH106" s="25"/>
      <c r="AI106" s="25"/>
      <c r="AJ106" s="25"/>
      <c r="AK106" s="25"/>
      <c r="AL106" s="21"/>
      <c r="AM106" s="21"/>
      <c r="AN106" s="21"/>
      <c r="AO106" s="21"/>
      <c r="AP106" s="21"/>
      <c r="AQ106" s="21"/>
      <c r="AR106" s="21"/>
      <c r="AS106" s="21"/>
      <c r="AT106" s="21"/>
      <c r="AU106" s="21"/>
      <c r="AV106" s="21"/>
      <c r="AW106" s="21"/>
      <c r="AX106" s="21"/>
      <c r="AY106" s="21"/>
      <c r="AZ106" s="21"/>
      <c r="BA106" s="21"/>
      <c r="BB106" s="21"/>
    </row>
    <row r="107" spans="1:54" ht="12.75" customHeight="1" x14ac:dyDescent="0.25">
      <c r="A107" s="21"/>
      <c r="B107" s="21"/>
      <c r="C107" s="21"/>
      <c r="D107" s="25"/>
      <c r="E107" s="25"/>
      <c r="F107" s="723"/>
      <c r="G107" s="723"/>
      <c r="H107" s="722"/>
      <c r="I107" s="722"/>
      <c r="J107" s="722"/>
      <c r="K107" s="722"/>
      <c r="L107" s="722"/>
      <c r="M107" s="722"/>
      <c r="N107" s="722"/>
      <c r="O107" s="722"/>
      <c r="P107" s="722"/>
      <c r="Q107" s="722"/>
      <c r="R107" s="726">
        <f t="shared" si="3"/>
        <v>1</v>
      </c>
      <c r="S107" s="726"/>
      <c r="T107" s="529"/>
      <c r="U107" s="724"/>
      <c r="V107" s="530"/>
      <c r="W107" s="21"/>
      <c r="X107" s="133"/>
      <c r="Y107" s="25"/>
      <c r="Z107" s="25"/>
      <c r="AA107" s="25"/>
      <c r="AB107" s="25"/>
      <c r="AC107" s="25"/>
      <c r="AD107" s="25"/>
      <c r="AE107" s="25"/>
      <c r="AF107" s="133"/>
      <c r="AG107" s="25"/>
      <c r="AH107" s="25"/>
      <c r="AI107" s="25"/>
      <c r="AJ107" s="25"/>
      <c r="AK107" s="25"/>
      <c r="AL107" s="21"/>
      <c r="AM107" s="21"/>
      <c r="AN107" s="21"/>
      <c r="AO107" s="21"/>
      <c r="AP107" s="21"/>
      <c r="AQ107" s="21"/>
      <c r="AR107" s="21"/>
      <c r="AS107" s="21"/>
      <c r="AT107" s="21"/>
      <c r="AU107" s="21"/>
      <c r="AV107" s="21"/>
      <c r="AW107" s="21"/>
      <c r="AX107" s="21"/>
      <c r="AY107" s="21"/>
      <c r="AZ107" s="21"/>
      <c r="BA107" s="21"/>
      <c r="BB107" s="21"/>
    </row>
    <row r="108" spans="1:54" ht="12.75" customHeight="1" x14ac:dyDescent="0.25">
      <c r="A108" s="21"/>
      <c r="B108" s="21"/>
      <c r="C108" s="21"/>
      <c r="D108" s="25"/>
      <c r="E108" s="25"/>
      <c r="F108" s="723"/>
      <c r="G108" s="723"/>
      <c r="H108" s="722"/>
      <c r="I108" s="722"/>
      <c r="J108" s="722"/>
      <c r="K108" s="722"/>
      <c r="L108" s="722"/>
      <c r="M108" s="722"/>
      <c r="N108" s="722"/>
      <c r="O108" s="722"/>
      <c r="P108" s="722"/>
      <c r="Q108" s="722"/>
      <c r="R108" s="726">
        <f t="shared" si="3"/>
        <v>1</v>
      </c>
      <c r="S108" s="726"/>
      <c r="T108" s="529"/>
      <c r="U108" s="724"/>
      <c r="V108" s="530"/>
      <c r="W108" s="21"/>
      <c r="X108" s="133"/>
      <c r="Y108" s="25"/>
      <c r="Z108" s="25"/>
      <c r="AA108" s="25"/>
      <c r="AB108" s="25"/>
      <c r="AC108" s="25"/>
      <c r="AD108" s="25"/>
      <c r="AE108" s="25"/>
      <c r="AF108" s="133"/>
      <c r="AG108" s="25"/>
      <c r="AH108" s="25"/>
      <c r="AI108" s="25"/>
      <c r="AJ108" s="25"/>
      <c r="AK108" s="25"/>
      <c r="AL108" s="21"/>
      <c r="AM108" s="21"/>
      <c r="AN108" s="21"/>
      <c r="AO108" s="21"/>
      <c r="AP108" s="21"/>
      <c r="AQ108" s="21"/>
      <c r="AR108" s="21"/>
      <c r="AS108" s="21"/>
      <c r="AT108" s="21"/>
      <c r="AU108" s="21"/>
      <c r="AV108" s="21"/>
      <c r="AW108" s="21"/>
      <c r="AX108" s="21"/>
      <c r="AY108" s="21"/>
      <c r="AZ108" s="21"/>
      <c r="BA108" s="21"/>
      <c r="BB108" s="21"/>
    </row>
    <row r="109" spans="1:54" ht="12.75" customHeight="1" x14ac:dyDescent="0.25">
      <c r="A109" s="21"/>
      <c r="B109" s="21"/>
      <c r="C109" s="21"/>
      <c r="D109" s="25"/>
      <c r="E109" s="25"/>
      <c r="F109" s="723"/>
      <c r="G109" s="723"/>
      <c r="H109" s="722"/>
      <c r="I109" s="722"/>
      <c r="J109" s="722"/>
      <c r="K109" s="722"/>
      <c r="L109" s="722"/>
      <c r="M109" s="722"/>
      <c r="N109" s="722"/>
      <c r="O109" s="722"/>
      <c r="P109" s="722"/>
      <c r="Q109" s="722"/>
      <c r="R109" s="726">
        <f t="shared" si="3"/>
        <v>1</v>
      </c>
      <c r="S109" s="726"/>
      <c r="T109" s="529"/>
      <c r="U109" s="724"/>
      <c r="V109" s="530"/>
      <c r="W109" s="21"/>
      <c r="X109" s="133"/>
      <c r="Y109" s="25"/>
      <c r="Z109" s="25"/>
      <c r="AA109" s="25"/>
      <c r="AB109" s="25"/>
      <c r="AC109" s="25"/>
      <c r="AD109" s="25"/>
      <c r="AE109" s="25"/>
      <c r="AF109" s="133"/>
      <c r="AG109" s="25"/>
      <c r="AH109" s="25"/>
      <c r="AI109" s="25"/>
      <c r="AJ109" s="25"/>
      <c r="AK109" s="25"/>
      <c r="AL109" s="21"/>
      <c r="AM109" s="21"/>
      <c r="AN109" s="21"/>
      <c r="AO109" s="21"/>
      <c r="AP109" s="21"/>
      <c r="AQ109" s="21"/>
      <c r="AR109" s="21"/>
      <c r="AS109" s="21"/>
      <c r="AT109" s="21"/>
      <c r="AU109" s="21"/>
      <c r="AV109" s="21"/>
      <c r="AW109" s="21"/>
      <c r="AX109" s="21"/>
      <c r="AY109" s="21"/>
      <c r="AZ109" s="21"/>
      <c r="BA109" s="21"/>
      <c r="BB109" s="21"/>
    </row>
    <row r="110" spans="1:54" ht="12.75" customHeight="1" x14ac:dyDescent="0.25">
      <c r="A110" s="21"/>
      <c r="B110" s="21"/>
      <c r="C110" s="21"/>
      <c r="D110" s="25"/>
      <c r="E110" s="25"/>
      <c r="F110" s="723"/>
      <c r="G110" s="723"/>
      <c r="H110" s="722"/>
      <c r="I110" s="722"/>
      <c r="J110" s="722"/>
      <c r="K110" s="722"/>
      <c r="L110" s="722"/>
      <c r="M110" s="722"/>
      <c r="N110" s="722"/>
      <c r="O110" s="722"/>
      <c r="P110" s="722"/>
      <c r="Q110" s="722"/>
      <c r="R110" s="726">
        <f t="shared" si="3"/>
        <v>1</v>
      </c>
      <c r="S110" s="726"/>
      <c r="T110" s="529"/>
      <c r="U110" s="724"/>
      <c r="V110" s="530"/>
      <c r="W110" s="21"/>
      <c r="X110" s="133"/>
      <c r="Y110" s="25"/>
      <c r="Z110" s="25"/>
      <c r="AA110" s="25"/>
      <c r="AB110" s="25"/>
      <c r="AC110" s="25"/>
      <c r="AD110" s="25"/>
      <c r="AE110" s="25"/>
      <c r="AF110" s="133"/>
      <c r="AG110" s="25"/>
      <c r="AH110" s="25"/>
      <c r="AI110" s="25"/>
      <c r="AJ110" s="25"/>
      <c r="AK110" s="25"/>
      <c r="AL110" s="21"/>
      <c r="AM110" s="21"/>
      <c r="AN110" s="21"/>
      <c r="AO110" s="21"/>
      <c r="AP110" s="21"/>
      <c r="AQ110" s="21"/>
      <c r="AR110" s="21"/>
      <c r="AS110" s="21"/>
      <c r="AT110" s="21"/>
      <c r="AU110" s="21"/>
      <c r="AV110" s="21"/>
      <c r="AW110" s="21"/>
      <c r="AX110" s="21"/>
      <c r="AY110" s="21"/>
      <c r="AZ110" s="21"/>
      <c r="BA110" s="21"/>
      <c r="BB110" s="21"/>
    </row>
    <row r="111" spans="1:54" ht="12.75" customHeight="1" x14ac:dyDescent="0.25">
      <c r="A111" s="21"/>
      <c r="B111" s="21"/>
      <c r="C111" s="21"/>
      <c r="D111" s="25"/>
      <c r="E111" s="25"/>
      <c r="F111" s="723"/>
      <c r="G111" s="723"/>
      <c r="H111" s="725"/>
      <c r="I111" s="725"/>
      <c r="J111" s="725"/>
      <c r="K111" s="725"/>
      <c r="L111" s="725"/>
      <c r="M111" s="725"/>
      <c r="N111" s="725"/>
      <c r="O111" s="725"/>
      <c r="P111" s="725"/>
      <c r="Q111" s="725"/>
      <c r="R111" s="726">
        <f t="shared" si="2"/>
        <v>1</v>
      </c>
      <c r="S111" s="726"/>
      <c r="T111" s="529"/>
      <c r="U111" s="724"/>
      <c r="V111" s="530"/>
      <c r="W111" s="25"/>
      <c r="X111" s="133"/>
      <c r="Y111" s="25"/>
      <c r="Z111" s="25"/>
      <c r="AA111" s="25"/>
      <c r="AB111" s="25"/>
      <c r="AC111" s="25"/>
      <c r="AD111" s="25"/>
      <c r="AE111" s="25"/>
      <c r="AF111" s="133"/>
      <c r="AG111" s="25"/>
      <c r="AH111" s="25"/>
      <c r="AI111" s="25"/>
      <c r="AJ111" s="25"/>
      <c r="AK111" s="25"/>
      <c r="AL111" s="21"/>
      <c r="AM111" s="21"/>
      <c r="AN111" s="21"/>
      <c r="AO111" s="21"/>
      <c r="AP111" s="21"/>
      <c r="AQ111" s="21"/>
      <c r="AR111" s="21"/>
      <c r="AS111" s="21"/>
      <c r="AT111" s="21"/>
      <c r="AU111" s="21"/>
      <c r="AV111" s="21"/>
      <c r="AW111" s="21"/>
      <c r="AX111" s="21"/>
      <c r="AY111" s="21"/>
      <c r="AZ111" s="21"/>
      <c r="BA111" s="21"/>
      <c r="BB111" s="21"/>
    </row>
    <row r="112" spans="1:54" ht="12.75" customHeight="1" x14ac:dyDescent="0.25">
      <c r="A112" s="21"/>
      <c r="B112" s="21"/>
      <c r="C112" s="21"/>
      <c r="D112" s="25"/>
      <c r="E112" s="25"/>
      <c r="F112" s="723"/>
      <c r="G112" s="723"/>
      <c r="H112" s="725"/>
      <c r="I112" s="725"/>
      <c r="J112" s="725"/>
      <c r="K112" s="725"/>
      <c r="L112" s="725"/>
      <c r="M112" s="725"/>
      <c r="N112" s="725"/>
      <c r="O112" s="725"/>
      <c r="P112" s="725"/>
      <c r="Q112" s="725"/>
      <c r="R112" s="726">
        <f t="shared" si="2"/>
        <v>1</v>
      </c>
      <c r="S112" s="726"/>
      <c r="T112" s="529"/>
      <c r="U112" s="724"/>
      <c r="V112" s="530"/>
      <c r="W112" s="25"/>
      <c r="X112" s="133"/>
      <c r="Y112" s="25"/>
      <c r="Z112" s="25"/>
      <c r="AA112" s="25"/>
      <c r="AB112" s="25"/>
      <c r="AC112" s="25"/>
      <c r="AD112" s="25"/>
      <c r="AE112" s="25"/>
      <c r="AF112" s="133"/>
      <c r="AG112" s="25"/>
      <c r="AH112" s="25"/>
      <c r="AI112" s="25"/>
      <c r="AJ112" s="25"/>
      <c r="AK112" s="25"/>
      <c r="AL112" s="21"/>
      <c r="AM112" s="21"/>
      <c r="AN112" s="21"/>
      <c r="AO112" s="21"/>
      <c r="AP112" s="21"/>
      <c r="AQ112" s="21"/>
      <c r="AR112" s="21"/>
      <c r="AS112" s="21"/>
      <c r="AT112" s="21"/>
      <c r="AU112" s="21"/>
      <c r="AV112" s="21"/>
      <c r="AW112" s="21"/>
      <c r="AX112" s="21"/>
      <c r="AY112" s="21"/>
      <c r="AZ112" s="21"/>
      <c r="BA112" s="21"/>
      <c r="BB112" s="21"/>
    </row>
    <row r="113" spans="1:54" ht="12.75" customHeight="1" x14ac:dyDescent="0.3">
      <c r="A113" s="21"/>
      <c r="B113" s="21"/>
      <c r="C113" s="21"/>
      <c r="D113" s="25"/>
      <c r="E113" s="25"/>
      <c r="F113" s="137"/>
      <c r="G113" s="23"/>
      <c r="H113" s="23"/>
      <c r="I113" s="23"/>
      <c r="J113" s="23"/>
      <c r="K113" s="23"/>
      <c r="L113" s="23"/>
      <c r="M113" s="25"/>
      <c r="N113" s="25"/>
      <c r="O113" s="25"/>
      <c r="P113" s="25"/>
      <c r="Q113" s="25"/>
      <c r="R113" s="777">
        <f>SUM(R98:S112)</f>
        <v>15</v>
      </c>
      <c r="S113" s="777"/>
      <c r="T113" s="772">
        <f>SUM(T98:V112)</f>
        <v>0</v>
      </c>
      <c r="U113" s="755"/>
      <c r="V113" s="755"/>
      <c r="W113" s="25"/>
      <c r="X113" s="133"/>
      <c r="Y113" s="138"/>
      <c r="Z113" s="25"/>
      <c r="AA113" s="25"/>
      <c r="AB113" s="25"/>
      <c r="AC113" s="25"/>
      <c r="AD113" s="25"/>
      <c r="AE113" s="25"/>
      <c r="AF113" s="133"/>
      <c r="AG113" s="25"/>
      <c r="AH113" s="25"/>
      <c r="AI113" s="25"/>
      <c r="AJ113" s="25"/>
      <c r="AK113" s="25"/>
      <c r="AL113" s="21"/>
      <c r="AM113" s="21"/>
      <c r="AN113" s="21"/>
      <c r="AO113" s="21"/>
      <c r="AP113" s="21"/>
      <c r="AQ113" s="21"/>
      <c r="AR113" s="21"/>
      <c r="AS113" s="21"/>
      <c r="AT113" s="21"/>
      <c r="AU113" s="21"/>
      <c r="AV113" s="21"/>
      <c r="AW113" s="21"/>
      <c r="AX113" s="21"/>
      <c r="AY113" s="21"/>
      <c r="AZ113" s="21"/>
      <c r="BA113" s="21"/>
      <c r="BB113" s="21"/>
    </row>
    <row r="114" spans="1:54" ht="12.75" customHeight="1" x14ac:dyDescent="0.3">
      <c r="A114" s="21"/>
      <c r="B114" s="21"/>
      <c r="C114" s="21"/>
      <c r="D114" s="25"/>
      <c r="E114" s="25"/>
      <c r="F114" s="137"/>
      <c r="G114" s="23"/>
      <c r="H114" s="23"/>
      <c r="I114" s="23"/>
      <c r="J114" s="23"/>
      <c r="K114" s="23"/>
      <c r="L114" s="23"/>
      <c r="M114" s="25"/>
      <c r="N114" s="25"/>
      <c r="O114" s="25"/>
      <c r="P114" s="25"/>
      <c r="Q114" s="25"/>
      <c r="R114" s="120"/>
      <c r="S114" s="120"/>
      <c r="T114" s="120"/>
      <c r="U114" s="100"/>
      <c r="V114" s="100"/>
      <c r="W114" s="447"/>
      <c r="X114" s="447"/>
      <c r="Y114" s="100"/>
      <c r="Z114" s="100"/>
      <c r="AA114" s="138"/>
      <c r="AB114" s="25"/>
      <c r="AC114" s="25"/>
      <c r="AD114" s="25"/>
      <c r="AE114" s="25"/>
      <c r="AF114" s="25"/>
      <c r="AG114" s="25"/>
      <c r="AH114" s="133"/>
      <c r="AI114" s="25"/>
      <c r="AJ114" s="25"/>
      <c r="AK114" s="25"/>
      <c r="AL114" s="21"/>
      <c r="AM114" s="21"/>
      <c r="AN114" s="21"/>
      <c r="AO114" s="21"/>
      <c r="AP114" s="21"/>
      <c r="AQ114" s="21"/>
      <c r="AR114" s="21"/>
      <c r="AS114" s="21"/>
      <c r="AT114" s="21"/>
      <c r="AU114" s="21"/>
      <c r="AV114" s="21"/>
      <c r="AW114" s="21"/>
      <c r="AX114" s="21"/>
      <c r="AY114" s="21"/>
      <c r="AZ114" s="21"/>
      <c r="BA114" s="21"/>
      <c r="BB114" s="21"/>
    </row>
    <row r="115" spans="1:54" ht="12.75" customHeight="1" x14ac:dyDescent="0.25">
      <c r="A115" s="21"/>
      <c r="B115" s="21"/>
      <c r="C115" s="21"/>
      <c r="D115" s="25"/>
      <c r="E115" s="25"/>
      <c r="F115" s="23" t="s">
        <v>543</v>
      </c>
      <c r="G115" s="23"/>
      <c r="H115" s="23"/>
      <c r="I115" s="23"/>
      <c r="J115" s="23"/>
      <c r="K115" s="23"/>
      <c r="L115" s="23"/>
      <c r="M115" s="25"/>
      <c r="N115" s="25"/>
      <c r="O115" s="25"/>
      <c r="P115" s="25"/>
      <c r="Q115" s="25"/>
      <c r="R115" s="25"/>
      <c r="S115" s="25"/>
      <c r="T115" s="25"/>
      <c r="U115" s="100"/>
      <c r="V115" s="100"/>
      <c r="W115" s="100"/>
      <c r="X115" s="100"/>
      <c r="Y115" s="100"/>
      <c r="Z115" s="100"/>
      <c r="AA115" s="138"/>
      <c r="AB115" s="25"/>
      <c r="AC115" s="25"/>
      <c r="AD115" s="25"/>
      <c r="AE115" s="25"/>
      <c r="AF115" s="25"/>
      <c r="AG115" s="25"/>
      <c r="AH115" s="25"/>
      <c r="AI115" s="25"/>
      <c r="AJ115" s="25"/>
      <c r="AK115" s="25"/>
      <c r="AL115" s="21"/>
      <c r="AM115" s="21"/>
      <c r="AN115" s="21"/>
      <c r="AO115" s="21"/>
      <c r="AP115" s="21"/>
      <c r="AQ115" s="21"/>
      <c r="AR115" s="21"/>
      <c r="AS115" s="21"/>
      <c r="AT115" s="21"/>
      <c r="AU115" s="21"/>
      <c r="AV115" s="21"/>
      <c r="AW115" s="21"/>
      <c r="AX115" s="21"/>
      <c r="AY115" s="21"/>
      <c r="AZ115" s="21"/>
      <c r="BA115" s="21"/>
      <c r="BB115" s="21"/>
    </row>
    <row r="116" spans="1:54" ht="12.75" customHeight="1" x14ac:dyDescent="0.25">
      <c r="A116" s="21"/>
      <c r="B116" s="21"/>
      <c r="C116" s="21"/>
      <c r="D116" s="25"/>
      <c r="E116" s="25"/>
      <c r="F116" s="23"/>
      <c r="G116" s="23"/>
      <c r="H116" s="23"/>
      <c r="I116" s="23"/>
      <c r="J116" s="23"/>
      <c r="K116" s="23"/>
      <c r="L116" s="23"/>
      <c r="M116" s="25"/>
      <c r="N116" s="25"/>
      <c r="O116" s="25"/>
      <c r="P116" s="25"/>
      <c r="Q116" s="25"/>
      <c r="R116" s="25"/>
      <c r="S116" s="25"/>
      <c r="T116" s="25"/>
      <c r="U116" s="100"/>
      <c r="V116" s="100"/>
      <c r="W116" s="100"/>
      <c r="X116" s="100"/>
      <c r="Y116" s="100"/>
      <c r="Z116" s="100"/>
      <c r="AA116" s="138"/>
      <c r="AB116" s="25"/>
      <c r="AC116" s="25"/>
      <c r="AD116" s="25"/>
      <c r="AE116" s="25"/>
      <c r="AF116" s="25"/>
      <c r="AG116" s="25"/>
      <c r="AH116" s="25"/>
      <c r="AI116" s="25"/>
      <c r="AJ116" s="25"/>
      <c r="AK116" s="25"/>
      <c r="AL116" s="21"/>
      <c r="AM116" s="21"/>
      <c r="AN116" s="21"/>
      <c r="AO116" s="21"/>
      <c r="AP116" s="21"/>
      <c r="AQ116" s="21"/>
      <c r="AR116" s="21"/>
      <c r="AS116" s="21"/>
      <c r="AT116" s="21"/>
      <c r="AU116" s="21"/>
      <c r="AV116" s="21"/>
      <c r="AW116" s="21"/>
      <c r="AX116" s="21"/>
      <c r="AY116" s="21"/>
      <c r="AZ116" s="21"/>
      <c r="BA116" s="21"/>
      <c r="BB116" s="21"/>
    </row>
    <row r="117" spans="1:54" ht="12.75" customHeight="1" x14ac:dyDescent="0.3">
      <c r="A117" s="21"/>
      <c r="B117" s="21"/>
      <c r="C117" s="21"/>
      <c r="D117" s="25"/>
      <c r="E117" s="25"/>
      <c r="F117" s="137" t="s">
        <v>140</v>
      </c>
      <c r="G117" s="23"/>
      <c r="H117" s="23"/>
      <c r="I117" s="23"/>
      <c r="J117" s="23"/>
      <c r="K117" s="23"/>
      <c r="L117" s="23"/>
      <c r="M117" s="25"/>
      <c r="N117" s="25"/>
      <c r="O117" s="25"/>
      <c r="P117" s="25"/>
      <c r="Q117" s="25"/>
      <c r="R117" s="25"/>
      <c r="S117" s="25"/>
      <c r="T117" s="25"/>
      <c r="U117" s="100"/>
      <c r="V117" s="100"/>
      <c r="W117" s="100"/>
      <c r="X117" s="137" t="s">
        <v>141</v>
      </c>
      <c r="Y117" s="23"/>
      <c r="Z117" s="23"/>
      <c r="AA117" s="23"/>
      <c r="AB117" s="23"/>
      <c r="AC117" s="23"/>
      <c r="AD117" s="23"/>
      <c r="AE117" s="25"/>
      <c r="AF117" s="25"/>
      <c r="AG117" s="25"/>
      <c r="AH117" s="25"/>
      <c r="AI117" s="25"/>
      <c r="AJ117" s="25"/>
      <c r="AK117" s="25"/>
      <c r="AL117" s="25"/>
      <c r="AM117" s="21"/>
      <c r="AN117" s="21"/>
      <c r="AO117" s="21"/>
      <c r="AP117" s="21"/>
      <c r="AQ117" s="21"/>
      <c r="AR117" s="21"/>
      <c r="AS117" s="21"/>
      <c r="AT117" s="21"/>
      <c r="AU117" s="21"/>
      <c r="AV117" s="21"/>
      <c r="AW117" s="21"/>
      <c r="AX117" s="21"/>
      <c r="AY117" s="21"/>
      <c r="AZ117" s="21"/>
      <c r="BA117" s="21"/>
      <c r="BB117" s="21"/>
    </row>
    <row r="118" spans="1:54" ht="12.75" customHeight="1" x14ac:dyDescent="0.25">
      <c r="A118" s="21"/>
      <c r="B118" s="21"/>
      <c r="C118" s="21"/>
      <c r="D118" s="25"/>
      <c r="E118" s="25"/>
      <c r="F118" s="23"/>
      <c r="G118" s="23"/>
      <c r="H118" s="23"/>
      <c r="I118" s="23"/>
      <c r="J118" s="23"/>
      <c r="K118" s="23" t="s">
        <v>313</v>
      </c>
      <c r="L118" s="23"/>
      <c r="M118" s="25"/>
      <c r="N118" s="25"/>
      <c r="O118" s="25"/>
      <c r="P118" s="25"/>
      <c r="Q118" s="25"/>
      <c r="R118" s="25"/>
      <c r="S118" s="25"/>
      <c r="T118" s="25"/>
      <c r="U118" s="100"/>
      <c r="V118" s="100"/>
      <c r="W118" s="100"/>
      <c r="X118" s="23"/>
      <c r="Y118" s="23"/>
      <c r="Z118" s="23"/>
      <c r="AA118" s="23"/>
      <c r="AB118" s="23"/>
      <c r="AC118" s="23" t="s">
        <v>313</v>
      </c>
      <c r="AD118" s="23"/>
      <c r="AE118" s="25"/>
      <c r="AF118" s="25"/>
      <c r="AG118" s="25"/>
      <c r="AH118" s="25"/>
      <c r="AI118" s="25"/>
      <c r="AJ118" s="25"/>
      <c r="AK118" s="25"/>
      <c r="AL118" s="25"/>
      <c r="AM118" s="21"/>
      <c r="AN118" s="21"/>
      <c r="AO118" s="21"/>
      <c r="AP118" s="21"/>
      <c r="AQ118" s="21"/>
      <c r="AR118" s="21"/>
      <c r="AS118" s="21"/>
      <c r="AT118" s="21"/>
      <c r="AU118" s="21"/>
      <c r="AV118" s="21"/>
      <c r="AW118" s="21"/>
      <c r="AX118" s="21"/>
      <c r="AY118" s="21"/>
      <c r="AZ118" s="21"/>
      <c r="BA118" s="21"/>
      <c r="BB118" s="21"/>
    </row>
    <row r="119" spans="1:54" ht="12.75" customHeight="1" x14ac:dyDescent="0.25">
      <c r="A119" s="21"/>
      <c r="B119" s="21"/>
      <c r="C119" s="21"/>
      <c r="D119" s="25"/>
      <c r="E119" s="25"/>
      <c r="F119" s="23" t="s">
        <v>314</v>
      </c>
      <c r="G119" s="23"/>
      <c r="H119" s="23"/>
      <c r="I119" s="23"/>
      <c r="J119" s="23"/>
      <c r="K119" s="23" t="s">
        <v>315</v>
      </c>
      <c r="L119" s="23"/>
      <c r="M119" s="25"/>
      <c r="N119" s="25"/>
      <c r="O119" s="25"/>
      <c r="P119" s="25"/>
      <c r="Q119" s="25"/>
      <c r="R119" s="25"/>
      <c r="S119" s="25"/>
      <c r="T119" s="25"/>
      <c r="U119" s="100"/>
      <c r="V119" s="100"/>
      <c r="W119" s="100"/>
      <c r="X119" s="23" t="s">
        <v>314</v>
      </c>
      <c r="Y119" s="23"/>
      <c r="Z119" s="23"/>
      <c r="AA119" s="23"/>
      <c r="AB119" s="23"/>
      <c r="AC119" s="23" t="s">
        <v>315</v>
      </c>
      <c r="AD119" s="23"/>
      <c r="AE119" s="25"/>
      <c r="AF119" s="25"/>
      <c r="AG119" s="25"/>
      <c r="AH119" s="25"/>
      <c r="AI119" s="25"/>
      <c r="AJ119" s="25"/>
      <c r="AK119" s="25"/>
      <c r="AL119" s="25"/>
      <c r="AM119" s="21"/>
      <c r="AN119" s="21"/>
      <c r="AO119" s="21"/>
      <c r="AP119" s="21"/>
      <c r="AQ119" s="21"/>
      <c r="AR119" s="21"/>
      <c r="AS119" s="21"/>
      <c r="AT119" s="21"/>
      <c r="AU119" s="21"/>
      <c r="AV119" s="21"/>
      <c r="AW119" s="21"/>
      <c r="AX119" s="21"/>
      <c r="AY119" s="21"/>
      <c r="AZ119" s="21"/>
      <c r="BA119" s="21"/>
      <c r="BB119" s="21"/>
    </row>
    <row r="120" spans="1:54" ht="12.75" customHeight="1" x14ac:dyDescent="0.3">
      <c r="A120" s="21"/>
      <c r="B120" s="21"/>
      <c r="C120" s="21"/>
      <c r="D120" s="25"/>
      <c r="E120" s="25"/>
      <c r="F120" s="529">
        <f>T113</f>
        <v>0</v>
      </c>
      <c r="G120" s="724"/>
      <c r="H120" s="530"/>
      <c r="I120" s="23"/>
      <c r="J120" s="23"/>
      <c r="K120" s="787">
        <v>365</v>
      </c>
      <c r="L120" s="788"/>
      <c r="M120" s="789"/>
      <c r="N120" s="102"/>
      <c r="O120" s="25"/>
      <c r="P120" s="25"/>
      <c r="Q120" s="25"/>
      <c r="R120" s="25"/>
      <c r="S120" s="25"/>
      <c r="T120" s="25"/>
      <c r="U120" s="100"/>
      <c r="V120" s="100"/>
      <c r="W120" s="100"/>
      <c r="X120" s="529">
        <f>AL113</f>
        <v>0</v>
      </c>
      <c r="Y120" s="724"/>
      <c r="Z120" s="530"/>
      <c r="AA120" s="23"/>
      <c r="AB120" s="23"/>
      <c r="AC120" s="787">
        <v>365</v>
      </c>
      <c r="AD120" s="788"/>
      <c r="AE120" s="789"/>
      <c r="AF120" s="102"/>
      <c r="AG120" s="25"/>
      <c r="AH120" s="25"/>
      <c r="AI120" s="25"/>
      <c r="AJ120" s="25"/>
      <c r="AK120" s="25"/>
      <c r="AL120" s="25"/>
      <c r="AM120" s="21"/>
      <c r="AN120" s="21"/>
      <c r="AO120" s="21"/>
      <c r="AP120" s="21"/>
      <c r="AQ120" s="21"/>
      <c r="AR120" s="21"/>
      <c r="AS120" s="21"/>
      <c r="AT120" s="21"/>
      <c r="AU120" s="21"/>
      <c r="AV120" s="21"/>
      <c r="AW120" s="21"/>
      <c r="AX120" s="21"/>
      <c r="AY120" s="21"/>
      <c r="AZ120" s="21"/>
      <c r="BA120" s="21"/>
      <c r="BB120" s="21"/>
    </row>
    <row r="121" spans="1:54" ht="12.75" customHeight="1" x14ac:dyDescent="0.3">
      <c r="A121" s="21"/>
      <c r="B121" s="21"/>
      <c r="C121" s="21"/>
      <c r="D121" s="25"/>
      <c r="E121" s="25"/>
      <c r="F121" s="137"/>
      <c r="G121" s="23"/>
      <c r="H121" s="23"/>
      <c r="I121" s="23"/>
      <c r="J121" s="23"/>
      <c r="K121" s="529">
        <v>104</v>
      </c>
      <c r="L121" s="724"/>
      <c r="M121" s="530"/>
      <c r="N121" s="138" t="s">
        <v>919</v>
      </c>
      <c r="O121" s="25"/>
      <c r="P121" s="25"/>
      <c r="Q121" s="25"/>
      <c r="R121" s="25"/>
      <c r="S121" s="25"/>
      <c r="T121" s="25"/>
      <c r="U121" s="100"/>
      <c r="V121" s="100"/>
      <c r="W121" s="100"/>
      <c r="X121" s="137"/>
      <c r="Y121" s="23"/>
      <c r="Z121" s="23"/>
      <c r="AA121" s="23"/>
      <c r="AB121" s="23"/>
      <c r="AC121" s="529">
        <v>104</v>
      </c>
      <c r="AD121" s="724"/>
      <c r="AE121" s="530"/>
      <c r="AF121" s="138" t="s">
        <v>919</v>
      </c>
      <c r="AG121" s="25"/>
      <c r="AH121" s="25"/>
      <c r="AI121" s="25"/>
      <c r="AJ121" s="25"/>
      <c r="AK121" s="25"/>
      <c r="AL121" s="25"/>
      <c r="AM121" s="21"/>
      <c r="AN121" s="21"/>
      <c r="AO121" s="21"/>
      <c r="AP121" s="21"/>
      <c r="AQ121" s="21"/>
      <c r="AR121" s="21"/>
      <c r="AS121" s="21"/>
      <c r="AT121" s="21"/>
      <c r="AU121" s="21"/>
      <c r="AV121" s="21"/>
      <c r="AW121" s="21"/>
      <c r="AX121" s="21"/>
      <c r="AY121" s="21"/>
      <c r="AZ121" s="21"/>
      <c r="BA121" s="21"/>
      <c r="BB121" s="21"/>
    </row>
    <row r="122" spans="1:54" ht="12.75" customHeight="1" x14ac:dyDescent="0.3">
      <c r="A122" s="21"/>
      <c r="B122" s="21"/>
      <c r="C122" s="21"/>
      <c r="D122" s="25"/>
      <c r="E122" s="25"/>
      <c r="F122" s="137"/>
      <c r="G122" s="23"/>
      <c r="H122" s="23"/>
      <c r="I122" s="23"/>
      <c r="J122" s="23"/>
      <c r="K122" s="529">
        <v>10</v>
      </c>
      <c r="L122" s="724"/>
      <c r="M122" s="530"/>
      <c r="N122" s="138" t="s">
        <v>842</v>
      </c>
      <c r="O122" s="25"/>
      <c r="P122" s="25"/>
      <c r="Q122" s="25"/>
      <c r="R122" s="25"/>
      <c r="S122" s="25"/>
      <c r="T122" s="25"/>
      <c r="U122" s="100"/>
      <c r="V122" s="100"/>
      <c r="W122" s="100"/>
      <c r="X122" s="137"/>
      <c r="Y122" s="23"/>
      <c r="Z122" s="23"/>
      <c r="AA122" s="23"/>
      <c r="AB122" s="23"/>
      <c r="AC122" s="529">
        <v>10</v>
      </c>
      <c r="AD122" s="724"/>
      <c r="AE122" s="530"/>
      <c r="AF122" s="138" t="s">
        <v>842</v>
      </c>
      <c r="AG122" s="25"/>
      <c r="AH122" s="25"/>
      <c r="AI122" s="25"/>
      <c r="AJ122" s="25"/>
      <c r="AK122" s="25"/>
      <c r="AL122" s="25"/>
      <c r="AM122" s="21"/>
      <c r="AN122" s="21"/>
      <c r="AO122" s="21"/>
      <c r="AP122" s="21"/>
      <c r="AQ122" s="21"/>
      <c r="AR122" s="21"/>
      <c r="AS122" s="21"/>
      <c r="AT122" s="21"/>
      <c r="AU122" s="21"/>
      <c r="AV122" s="21"/>
      <c r="AW122" s="21"/>
      <c r="AX122" s="21"/>
      <c r="AY122" s="21"/>
      <c r="AZ122" s="21"/>
      <c r="BA122" s="21"/>
      <c r="BB122" s="21"/>
    </row>
    <row r="123" spans="1:54" ht="12.75" customHeight="1" x14ac:dyDescent="0.3">
      <c r="A123" s="21"/>
      <c r="B123" s="21"/>
      <c r="C123" s="21"/>
      <c r="D123" s="25"/>
      <c r="E123" s="25"/>
      <c r="F123" s="137"/>
      <c r="G123" s="23"/>
      <c r="H123" s="23"/>
      <c r="I123" s="23"/>
      <c r="J123" s="23"/>
      <c r="K123" s="529">
        <v>10</v>
      </c>
      <c r="L123" s="724"/>
      <c r="M123" s="530"/>
      <c r="N123" s="138" t="s">
        <v>918</v>
      </c>
      <c r="O123" s="25"/>
      <c r="P123" s="25"/>
      <c r="Q123" s="25"/>
      <c r="R123" s="25"/>
      <c r="S123" s="25"/>
      <c r="T123" s="25"/>
      <c r="U123" s="100"/>
      <c r="V123" s="100"/>
      <c r="W123" s="100"/>
      <c r="X123" s="137"/>
      <c r="Y123" s="23"/>
      <c r="Z123" s="23"/>
      <c r="AA123" s="23"/>
      <c r="AB123" s="23"/>
      <c r="AC123" s="529">
        <v>10</v>
      </c>
      <c r="AD123" s="724"/>
      <c r="AE123" s="530"/>
      <c r="AF123" s="138" t="s">
        <v>918</v>
      </c>
      <c r="AG123" s="25"/>
      <c r="AH123" s="25"/>
      <c r="AI123" s="25"/>
      <c r="AJ123" s="25"/>
      <c r="AK123" s="25"/>
      <c r="AL123" s="25"/>
      <c r="AM123" s="21"/>
      <c r="AN123" s="21"/>
      <c r="AO123" s="21"/>
      <c r="AP123" s="21"/>
      <c r="AQ123" s="21"/>
      <c r="AR123" s="21"/>
      <c r="AS123" s="21"/>
      <c r="AT123" s="21"/>
      <c r="AU123" s="21"/>
      <c r="AV123" s="21"/>
      <c r="AW123" s="21"/>
      <c r="AX123" s="21"/>
      <c r="AY123" s="21"/>
      <c r="AZ123" s="21"/>
      <c r="BA123" s="21"/>
      <c r="BB123" s="21"/>
    </row>
    <row r="124" spans="1:54" ht="12.75" customHeight="1" x14ac:dyDescent="0.3">
      <c r="A124" s="21"/>
      <c r="B124" s="21"/>
      <c r="C124" s="21"/>
      <c r="D124" s="25"/>
      <c r="E124" s="25"/>
      <c r="F124" s="137"/>
      <c r="G124" s="23"/>
      <c r="H124" s="23"/>
      <c r="I124" s="23"/>
      <c r="J124" s="23"/>
      <c r="K124" s="787">
        <f>K120-K121-K122-K123</f>
        <v>241</v>
      </c>
      <c r="L124" s="788"/>
      <c r="M124" s="789"/>
      <c r="N124" s="174" t="s">
        <v>316</v>
      </c>
      <c r="O124" s="25"/>
      <c r="P124" s="25"/>
      <c r="Q124" s="25"/>
      <c r="R124" s="25"/>
      <c r="S124" s="25"/>
      <c r="T124" s="25"/>
      <c r="U124" s="100"/>
      <c r="V124" s="100"/>
      <c r="W124" s="100"/>
      <c r="X124" s="137"/>
      <c r="Y124" s="23"/>
      <c r="Z124" s="23"/>
      <c r="AA124" s="23"/>
      <c r="AB124" s="23"/>
      <c r="AC124" s="787">
        <f>AC120-AC121-AC122-AC123</f>
        <v>241</v>
      </c>
      <c r="AD124" s="788"/>
      <c r="AE124" s="789"/>
      <c r="AF124" s="174" t="s">
        <v>316</v>
      </c>
      <c r="AG124" s="25"/>
      <c r="AH124" s="25"/>
      <c r="AI124" s="25"/>
      <c r="AJ124" s="25"/>
      <c r="AK124" s="25"/>
      <c r="AL124" s="25"/>
      <c r="AM124" s="21"/>
      <c r="AN124" s="21"/>
      <c r="AO124" s="21"/>
      <c r="AP124" s="21"/>
      <c r="AQ124" s="21"/>
      <c r="AR124" s="21"/>
      <c r="AS124" s="21"/>
      <c r="AT124" s="21"/>
      <c r="AU124" s="21"/>
      <c r="AV124" s="21"/>
      <c r="AW124" s="21"/>
      <c r="AX124" s="21"/>
      <c r="AY124" s="21"/>
      <c r="AZ124" s="21"/>
      <c r="BA124" s="21"/>
      <c r="BB124" s="21"/>
    </row>
    <row r="125" spans="1:54" ht="12.75" customHeight="1" x14ac:dyDescent="0.3">
      <c r="A125" s="21"/>
      <c r="B125" s="21"/>
      <c r="C125" s="21"/>
      <c r="D125" s="25"/>
      <c r="E125" s="25"/>
      <c r="F125" s="137"/>
      <c r="G125" s="23"/>
      <c r="H125" s="23"/>
      <c r="I125" s="23"/>
      <c r="J125" s="23"/>
      <c r="K125" s="23"/>
      <c r="L125" s="23"/>
      <c r="M125" s="25"/>
      <c r="N125" s="25"/>
      <c r="O125" s="25"/>
      <c r="P125" s="25"/>
      <c r="Q125" s="25"/>
      <c r="R125" s="25"/>
      <c r="S125" s="25"/>
      <c r="T125" s="25"/>
      <c r="U125" s="100"/>
      <c r="V125" s="100"/>
      <c r="W125" s="100"/>
      <c r="X125" s="100"/>
      <c r="Y125" s="100"/>
      <c r="Z125" s="100"/>
      <c r="AA125" s="138"/>
      <c r="AB125" s="25"/>
      <c r="AC125" s="25"/>
      <c r="AD125" s="25"/>
      <c r="AE125" s="25"/>
      <c r="AF125" s="25"/>
      <c r="AG125" s="25"/>
      <c r="AH125" s="133"/>
      <c r="AI125" s="25"/>
      <c r="AJ125" s="25"/>
      <c r="AK125" s="25"/>
      <c r="AL125" s="21"/>
      <c r="AM125" s="21"/>
      <c r="AN125" s="21"/>
      <c r="AO125" s="21"/>
      <c r="AP125" s="21"/>
      <c r="AQ125" s="21"/>
      <c r="AR125" s="21"/>
      <c r="AS125" s="21"/>
      <c r="AT125" s="21"/>
      <c r="AU125" s="21"/>
      <c r="AV125" s="21"/>
      <c r="AW125" s="21"/>
      <c r="AX125" s="21"/>
      <c r="AY125" s="21"/>
      <c r="AZ125" s="21"/>
      <c r="BA125" s="21"/>
      <c r="BB125" s="21"/>
    </row>
    <row r="126" spans="1:54" ht="12.75" customHeight="1" x14ac:dyDescent="0.3">
      <c r="A126" s="21"/>
      <c r="B126" s="21"/>
      <c r="C126" s="21"/>
      <c r="D126" s="25"/>
      <c r="E126" s="25"/>
      <c r="F126" s="137"/>
      <c r="G126" s="23"/>
      <c r="H126" s="23"/>
      <c r="I126" s="23"/>
      <c r="J126" s="23"/>
      <c r="K126" s="23"/>
      <c r="L126" s="23"/>
      <c r="M126" s="25"/>
      <c r="N126" s="25"/>
      <c r="O126" s="25"/>
      <c r="P126" s="25"/>
      <c r="Q126" s="25"/>
      <c r="R126" s="25"/>
      <c r="S126" s="25"/>
      <c r="T126" s="25"/>
      <c r="U126" s="100"/>
      <c r="V126" s="100"/>
      <c r="W126" s="100"/>
      <c r="X126" s="100"/>
      <c r="Y126" s="100"/>
      <c r="Z126" s="100"/>
      <c r="AA126" s="138"/>
      <c r="AB126" s="25"/>
      <c r="AC126" s="25"/>
      <c r="AD126" s="25"/>
      <c r="AE126" s="25"/>
      <c r="AF126" s="25"/>
      <c r="AG126" s="25"/>
      <c r="AH126" s="133"/>
      <c r="AI126" s="25"/>
      <c r="AJ126" s="25"/>
      <c r="AK126" s="25"/>
      <c r="AL126" s="21"/>
      <c r="AM126" s="21"/>
      <c r="AN126" s="21"/>
      <c r="AO126" s="21"/>
      <c r="AP126" s="21"/>
      <c r="AQ126" s="21"/>
      <c r="AR126" s="21"/>
      <c r="AS126" s="21"/>
      <c r="AT126" s="21"/>
      <c r="AU126" s="21"/>
      <c r="AV126" s="21"/>
      <c r="AW126" s="21"/>
      <c r="AX126" s="21"/>
      <c r="AY126" s="21"/>
      <c r="AZ126" s="21"/>
      <c r="BA126" s="21"/>
      <c r="BB126" s="21"/>
    </row>
    <row r="127" spans="1:54" ht="12.75" customHeight="1" x14ac:dyDescent="0.3">
      <c r="A127" s="21"/>
      <c r="B127" s="21"/>
      <c r="C127" s="21"/>
      <c r="D127" s="25"/>
      <c r="E127" s="25"/>
      <c r="F127" s="137" t="s">
        <v>80</v>
      </c>
      <c r="G127" s="23"/>
      <c r="H127" s="23"/>
      <c r="I127" s="23"/>
      <c r="J127" s="23"/>
      <c r="K127" s="23"/>
      <c r="L127" s="23"/>
      <c r="M127" s="25"/>
      <c r="N127" s="25"/>
      <c r="O127" s="25"/>
      <c r="P127" s="25"/>
      <c r="Q127" s="25"/>
      <c r="R127" s="25"/>
      <c r="S127" s="25"/>
      <c r="T127" s="25"/>
      <c r="U127" s="25"/>
      <c r="V127" s="25"/>
      <c r="W127" s="25"/>
      <c r="X127" s="25"/>
      <c r="Y127" s="25"/>
      <c r="Z127" s="25"/>
      <c r="AA127" s="25"/>
      <c r="AB127" s="133"/>
      <c r="AC127" s="25"/>
      <c r="AD127" s="25"/>
      <c r="AE127" s="133"/>
      <c r="AF127" s="25"/>
      <c r="AG127" s="25"/>
      <c r="AH127" s="133"/>
      <c r="AI127" s="25"/>
      <c r="AJ127" s="25"/>
      <c r="AK127" s="25"/>
      <c r="AL127" s="21"/>
      <c r="AM127" s="21"/>
      <c r="AN127" s="21"/>
      <c r="AO127" s="21"/>
      <c r="AP127" s="21"/>
      <c r="AQ127" s="21"/>
      <c r="AR127" s="21"/>
      <c r="AS127" s="21"/>
      <c r="AT127" s="21"/>
      <c r="AU127" s="21"/>
      <c r="AV127" s="21"/>
      <c r="AW127" s="21"/>
      <c r="AX127" s="21"/>
      <c r="AY127" s="21"/>
      <c r="AZ127" s="21"/>
      <c r="BA127" s="21"/>
      <c r="BB127" s="21"/>
    </row>
    <row r="128" spans="1:54" ht="12.75" customHeight="1" x14ac:dyDescent="0.25">
      <c r="A128" s="21"/>
      <c r="B128" s="21"/>
      <c r="C128" s="21"/>
      <c r="D128" s="25"/>
      <c r="E128" s="25"/>
      <c r="F128" s="23" t="s">
        <v>345</v>
      </c>
      <c r="G128" s="23"/>
      <c r="H128" s="23"/>
      <c r="I128" s="529"/>
      <c r="J128" s="724"/>
      <c r="K128" s="724"/>
      <c r="L128" s="724"/>
      <c r="M128" s="724"/>
      <c r="N128" s="724"/>
      <c r="O128" s="724"/>
      <c r="P128" s="724"/>
      <c r="Q128" s="724"/>
      <c r="R128" s="724"/>
      <c r="S128" s="724"/>
      <c r="T128" s="530"/>
      <c r="U128" s="25"/>
      <c r="V128" s="23" t="s">
        <v>81</v>
      </c>
      <c r="W128" s="23"/>
      <c r="X128" s="23"/>
      <c r="Y128" s="531"/>
      <c r="Z128" s="532"/>
      <c r="AA128" s="532"/>
      <c r="AB128" s="532"/>
      <c r="AC128" s="532"/>
      <c r="AD128" s="532"/>
      <c r="AE128" s="532"/>
      <c r="AF128" s="532"/>
      <c r="AG128" s="532"/>
      <c r="AH128" s="532"/>
      <c r="AI128" s="532"/>
      <c r="AJ128" s="533"/>
      <c r="AK128" s="25"/>
      <c r="AL128" s="21"/>
      <c r="AM128" s="21"/>
      <c r="AN128" s="21"/>
      <c r="AO128" s="21"/>
      <c r="AP128" s="21"/>
      <c r="AQ128" s="21"/>
      <c r="AR128" s="21"/>
      <c r="AS128" s="21"/>
      <c r="AT128" s="21"/>
      <c r="AU128" s="21"/>
      <c r="AV128" s="21"/>
      <c r="AW128" s="21"/>
      <c r="AX128" s="21"/>
      <c r="AY128" s="21"/>
      <c r="AZ128" s="21"/>
      <c r="BA128" s="21"/>
      <c r="BB128" s="21"/>
    </row>
    <row r="129" spans="1:54" ht="12.75" customHeight="1" x14ac:dyDescent="0.25">
      <c r="A129" s="21"/>
      <c r="B129" s="21"/>
      <c r="C129" s="21"/>
      <c r="D129" s="25"/>
      <c r="E129" s="25"/>
      <c r="F129" s="23"/>
      <c r="G129" s="23"/>
      <c r="H129" s="23"/>
      <c r="I129" s="23"/>
      <c r="J129" s="23"/>
      <c r="K129" s="21"/>
      <c r="L129" s="21"/>
      <c r="M129" s="21"/>
      <c r="N129" s="21"/>
      <c r="O129" s="21"/>
      <c r="P129" s="21"/>
      <c r="Q129" s="23"/>
      <c r="R129" s="23"/>
      <c r="S129" s="23"/>
      <c r="T129" s="23"/>
      <c r="U129" s="25"/>
      <c r="V129" s="23"/>
      <c r="W129" s="23"/>
      <c r="X129" s="23"/>
      <c r="Y129" s="23"/>
      <c r="Z129" s="23"/>
      <c r="AA129" s="23"/>
      <c r="AB129" s="23"/>
      <c r="AC129" s="23"/>
      <c r="AD129" s="23"/>
      <c r="AE129" s="23"/>
      <c r="AF129" s="23"/>
      <c r="AG129" s="23"/>
      <c r="AH129" s="23"/>
      <c r="AI129" s="23"/>
      <c r="AJ129" s="23"/>
      <c r="AK129" s="25"/>
      <c r="AL129" s="21"/>
      <c r="AM129" s="21"/>
      <c r="AN129" s="21"/>
      <c r="AO129" s="21"/>
      <c r="AP129" s="21"/>
      <c r="AQ129" s="21"/>
      <c r="AR129" s="21"/>
      <c r="AS129" s="21"/>
      <c r="AT129" s="21"/>
      <c r="AU129" s="21"/>
      <c r="AV129" s="21"/>
      <c r="AW129" s="21"/>
      <c r="AX129" s="21"/>
      <c r="AY129" s="21"/>
      <c r="AZ129" s="21"/>
      <c r="BA129" s="21"/>
      <c r="BB129" s="21"/>
    </row>
    <row r="130" spans="1:54" ht="12.75" customHeight="1" x14ac:dyDescent="0.3">
      <c r="A130" s="21"/>
      <c r="B130" s="21"/>
      <c r="C130" s="21"/>
      <c r="D130" s="25"/>
      <c r="E130" s="25"/>
      <c r="F130" s="137" t="s">
        <v>82</v>
      </c>
      <c r="G130" s="23"/>
      <c r="H130" s="23"/>
      <c r="I130" s="23"/>
      <c r="J130" s="23"/>
      <c r="K130" s="23"/>
      <c r="L130" s="23"/>
      <c r="M130" s="25"/>
      <c r="N130" s="25"/>
      <c r="O130" s="25"/>
      <c r="P130" s="25"/>
      <c r="Q130" s="25"/>
      <c r="R130" s="25"/>
      <c r="S130" s="25"/>
      <c r="T130" s="25"/>
      <c r="U130" s="25"/>
      <c r="V130" s="133"/>
      <c r="W130" s="25"/>
      <c r="X130" s="25"/>
      <c r="Y130" s="133"/>
      <c r="Z130" s="25"/>
      <c r="AA130" s="25"/>
      <c r="AB130" s="133"/>
      <c r="AC130" s="25"/>
      <c r="AD130" s="25"/>
      <c r="AE130" s="133"/>
      <c r="AF130" s="25"/>
      <c r="AG130" s="25"/>
      <c r="AH130" s="133"/>
      <c r="AI130" s="25"/>
      <c r="AJ130" s="25"/>
      <c r="AK130" s="25"/>
      <c r="AL130" s="21"/>
      <c r="AM130" s="21"/>
      <c r="AN130" s="21"/>
      <c r="AO130" s="21"/>
      <c r="AP130" s="21"/>
      <c r="AQ130" s="21"/>
      <c r="AR130" s="21"/>
      <c r="AS130" s="21"/>
      <c r="AT130" s="21"/>
      <c r="AU130" s="21"/>
      <c r="AV130" s="21"/>
      <c r="AW130" s="21"/>
      <c r="AX130" s="21"/>
      <c r="AY130" s="21"/>
      <c r="AZ130" s="21"/>
      <c r="BA130" s="21"/>
      <c r="BB130" s="21"/>
    </row>
    <row r="131" spans="1:54" ht="12.75" customHeight="1" x14ac:dyDescent="0.25">
      <c r="A131" s="21"/>
      <c r="B131" s="21"/>
      <c r="C131" s="21"/>
      <c r="D131" s="25"/>
      <c r="E131" s="25"/>
      <c r="F131" s="21" t="s">
        <v>345</v>
      </c>
      <c r="G131" s="21"/>
      <c r="H131" s="21"/>
      <c r="I131" s="781"/>
      <c r="J131" s="782"/>
      <c r="K131" s="782"/>
      <c r="L131" s="782"/>
      <c r="M131" s="782"/>
      <c r="N131" s="782"/>
      <c r="O131" s="782"/>
      <c r="P131" s="782"/>
      <c r="Q131" s="782"/>
      <c r="R131" s="782"/>
      <c r="S131" s="782"/>
      <c r="T131" s="783"/>
      <c r="U131" s="21"/>
      <c r="V131" s="21" t="s">
        <v>81</v>
      </c>
      <c r="W131" s="21"/>
      <c r="X131" s="21"/>
      <c r="Y131" s="781"/>
      <c r="Z131" s="782"/>
      <c r="AA131" s="782"/>
      <c r="AB131" s="782"/>
      <c r="AC131" s="782"/>
      <c r="AD131" s="782"/>
      <c r="AE131" s="782"/>
      <c r="AF131" s="782"/>
      <c r="AG131" s="782"/>
      <c r="AH131" s="782"/>
      <c r="AI131" s="782"/>
      <c r="AJ131" s="783"/>
      <c r="AK131" s="25"/>
      <c r="AL131" s="21"/>
      <c r="AM131" s="21"/>
      <c r="AN131" s="21"/>
      <c r="AO131" s="21"/>
      <c r="AP131" s="21"/>
      <c r="AQ131" s="21"/>
      <c r="AR131" s="21"/>
      <c r="AS131" s="21"/>
      <c r="AT131" s="21"/>
      <c r="AU131" s="21"/>
      <c r="AV131" s="21"/>
      <c r="AW131" s="21"/>
      <c r="AX131" s="21"/>
      <c r="AY131" s="21"/>
      <c r="AZ131" s="21"/>
      <c r="BA131" s="21"/>
      <c r="BB131" s="21"/>
    </row>
    <row r="132" spans="1:54" ht="12.75" customHeight="1" x14ac:dyDescent="0.25">
      <c r="A132" s="21"/>
      <c r="B132" s="21"/>
      <c r="C132" s="21"/>
      <c r="D132" s="25"/>
      <c r="E132" s="25"/>
      <c r="F132" s="21"/>
      <c r="G132" s="21"/>
      <c r="H132" s="21"/>
      <c r="I132" s="21"/>
      <c r="J132" s="21"/>
      <c r="K132" s="21"/>
      <c r="L132" s="21"/>
      <c r="M132" s="21"/>
      <c r="N132" s="21"/>
      <c r="O132" s="21"/>
      <c r="P132" s="21"/>
      <c r="Q132" s="21"/>
      <c r="R132" s="21"/>
      <c r="S132" s="21"/>
      <c r="T132" s="21"/>
      <c r="U132" s="21"/>
      <c r="V132" s="21"/>
      <c r="W132" s="21"/>
      <c r="X132" s="21"/>
      <c r="Y132" s="21"/>
      <c r="Z132" s="21"/>
      <c r="AA132" s="21"/>
      <c r="AB132" s="25"/>
      <c r="AC132" s="25"/>
      <c r="AD132" s="25"/>
      <c r="AE132" s="133"/>
      <c r="AF132" s="25"/>
      <c r="AG132" s="25"/>
      <c r="AH132" s="133"/>
      <c r="AI132" s="25"/>
      <c r="AJ132" s="25"/>
      <c r="AK132" s="25"/>
      <c r="AL132" s="21"/>
      <c r="AM132" s="21"/>
      <c r="AN132" s="21"/>
      <c r="AO132" s="21"/>
      <c r="AP132" s="21"/>
      <c r="AQ132" s="21"/>
      <c r="AR132" s="21"/>
      <c r="AS132" s="21"/>
      <c r="AT132" s="21"/>
      <c r="AU132" s="21"/>
      <c r="AV132" s="21"/>
      <c r="AW132" s="21"/>
      <c r="AX132" s="21"/>
      <c r="AY132" s="21"/>
      <c r="AZ132" s="21"/>
      <c r="BA132" s="21"/>
      <c r="BB132" s="21"/>
    </row>
    <row r="133" spans="1:54" ht="12.75" customHeight="1" x14ac:dyDescent="0.3">
      <c r="A133" s="21"/>
      <c r="B133" s="21"/>
      <c r="C133" s="21"/>
      <c r="D133" s="25"/>
      <c r="E133" s="25"/>
      <c r="F133" s="137" t="s">
        <v>83</v>
      </c>
      <c r="G133" s="23"/>
      <c r="H133" s="23"/>
      <c r="I133" s="23"/>
      <c r="J133" s="23"/>
      <c r="K133" s="23"/>
      <c r="L133" s="23"/>
      <c r="M133" s="25"/>
      <c r="N133" s="25"/>
      <c r="O133" s="25"/>
      <c r="P133" s="25"/>
      <c r="Q133" s="25"/>
      <c r="R133" s="25"/>
      <c r="S133" s="25"/>
      <c r="T133" s="16"/>
      <c r="U133" s="130" t="s">
        <v>234</v>
      </c>
      <c r="V133" s="130"/>
      <c r="W133" s="16"/>
      <c r="X133" s="130" t="s">
        <v>62</v>
      </c>
      <c r="Y133" s="25"/>
      <c r="Z133" s="25"/>
      <c r="AA133" s="25"/>
      <c r="AB133" s="25"/>
      <c r="AC133" s="25"/>
      <c r="AD133" s="25"/>
      <c r="AE133" s="133"/>
      <c r="AF133" s="25"/>
      <c r="AG133" s="25"/>
      <c r="AH133" s="133"/>
      <c r="AI133" s="25"/>
      <c r="AJ133" s="25"/>
      <c r="AK133" s="25"/>
      <c r="AL133" s="21"/>
      <c r="AM133" s="21"/>
      <c r="AN133" s="21"/>
      <c r="AO133" s="21"/>
      <c r="AP133" s="21"/>
      <c r="AQ133" s="21"/>
      <c r="AR133" s="21"/>
      <c r="AS133" s="21"/>
      <c r="AT133" s="21"/>
      <c r="AU133" s="21"/>
      <c r="AV133" s="21"/>
      <c r="AW133" s="21"/>
      <c r="AX133" s="21"/>
      <c r="AY133" s="21"/>
      <c r="AZ133" s="21"/>
      <c r="BA133" s="21"/>
      <c r="BB133" s="21"/>
    </row>
    <row r="134" spans="1:54" ht="12.75" customHeight="1" x14ac:dyDescent="0.25">
      <c r="A134" s="21"/>
      <c r="B134" s="21"/>
      <c r="C134" s="21"/>
      <c r="D134" s="25"/>
      <c r="E134" s="25"/>
      <c r="F134" s="23"/>
      <c r="G134" s="23" t="s">
        <v>84</v>
      </c>
      <c r="H134" s="23"/>
      <c r="I134" s="23"/>
      <c r="J134" s="23"/>
      <c r="K134" s="23"/>
      <c r="L134" s="23"/>
      <c r="M134" s="25"/>
      <c r="N134" s="16"/>
      <c r="O134" s="130" t="s">
        <v>234</v>
      </c>
      <c r="P134" s="130"/>
      <c r="Q134" s="16"/>
      <c r="R134" s="130" t="s">
        <v>62</v>
      </c>
      <c r="S134" s="25"/>
      <c r="T134" s="25"/>
      <c r="U134" s="25"/>
      <c r="V134" s="25"/>
      <c r="W134" s="25"/>
      <c r="X134" s="25"/>
      <c r="Y134" s="25"/>
      <c r="Z134" s="25"/>
      <c r="AA134" s="25"/>
      <c r="AB134" s="25"/>
      <c r="AC134" s="25"/>
      <c r="AD134" s="25"/>
      <c r="AE134" s="133"/>
      <c r="AF134" s="25"/>
      <c r="AG134" s="25"/>
      <c r="AH134" s="133"/>
      <c r="AI134" s="25"/>
      <c r="AJ134" s="25"/>
      <c r="AK134" s="25"/>
      <c r="AL134" s="21"/>
      <c r="AM134" s="21"/>
      <c r="AN134" s="21"/>
      <c r="AO134" s="21"/>
      <c r="AP134" s="21"/>
      <c r="AQ134" s="21"/>
      <c r="AR134" s="21"/>
      <c r="AS134" s="21"/>
      <c r="AT134" s="21"/>
      <c r="AU134" s="21"/>
      <c r="AV134" s="21"/>
      <c r="AW134" s="21"/>
      <c r="AX134" s="21"/>
      <c r="AY134" s="21"/>
      <c r="AZ134" s="21"/>
      <c r="BA134" s="21"/>
      <c r="BB134" s="21"/>
    </row>
    <row r="135" spans="1:54" ht="12.75" customHeight="1" x14ac:dyDescent="0.3">
      <c r="A135" s="21"/>
      <c r="B135" s="21"/>
      <c r="C135" s="21"/>
      <c r="D135" s="149"/>
      <c r="E135" s="25"/>
      <c r="F135" s="23"/>
      <c r="G135" s="23" t="s">
        <v>85</v>
      </c>
      <c r="H135" s="23"/>
      <c r="I135" s="23"/>
      <c r="J135" s="23"/>
      <c r="K135" s="23"/>
      <c r="L135" s="23"/>
      <c r="M135" s="25"/>
      <c r="N135" s="25"/>
      <c r="O135" s="25"/>
      <c r="P135" s="25"/>
      <c r="Q135" s="25"/>
      <c r="R135" s="25"/>
      <c r="S135" s="25"/>
      <c r="T135" s="25"/>
      <c r="U135" s="25"/>
      <c r="V135" s="25"/>
      <c r="W135" s="25"/>
      <c r="X135" s="25"/>
      <c r="Y135" s="25"/>
      <c r="Z135" s="25"/>
      <c r="AA135" s="25"/>
      <c r="AB135" s="25"/>
      <c r="AC135" s="25"/>
      <c r="AD135" s="25"/>
      <c r="AE135" s="25"/>
      <c r="AF135" s="25"/>
      <c r="AG135" s="25"/>
      <c r="AH135" s="133"/>
      <c r="AI135" s="25"/>
      <c r="AJ135" s="25"/>
      <c r="AK135" s="25"/>
      <c r="AL135" s="21"/>
      <c r="AM135" s="21"/>
      <c r="AN135" s="21"/>
      <c r="AO135" s="21"/>
      <c r="AP135" s="21"/>
      <c r="AQ135" s="21"/>
      <c r="AR135" s="21"/>
      <c r="AS135" s="21"/>
      <c r="AT135" s="21"/>
      <c r="AU135" s="21"/>
      <c r="AV135" s="21"/>
      <c r="AW135" s="21"/>
      <c r="AX135" s="21"/>
      <c r="AY135" s="21"/>
      <c r="AZ135" s="21"/>
      <c r="BA135" s="21"/>
      <c r="BB135" s="21"/>
    </row>
    <row r="136" spans="1:54" ht="12.75" customHeight="1" x14ac:dyDescent="0.25">
      <c r="A136" s="21"/>
      <c r="B136" s="21"/>
      <c r="C136" s="21"/>
      <c r="D136" s="25"/>
      <c r="E136" s="25"/>
      <c r="F136" s="23"/>
      <c r="G136" s="23">
        <v>1</v>
      </c>
      <c r="H136" s="23" t="s">
        <v>86</v>
      </c>
      <c r="I136" s="23"/>
      <c r="J136" s="23"/>
      <c r="K136" s="21"/>
      <c r="L136" s="21"/>
      <c r="M136" s="21"/>
      <c r="N136" s="781"/>
      <c r="O136" s="782"/>
      <c r="P136" s="782"/>
      <c r="Q136" s="782"/>
      <c r="R136" s="782"/>
      <c r="S136" s="782"/>
      <c r="T136" s="782"/>
      <c r="U136" s="782"/>
      <c r="V136" s="782"/>
      <c r="W136" s="782"/>
      <c r="X136" s="782"/>
      <c r="Y136" s="783"/>
      <c r="Z136" s="25"/>
      <c r="AA136" s="25"/>
      <c r="AB136" s="25"/>
      <c r="AC136" s="25"/>
      <c r="AD136" s="25"/>
      <c r="AE136" s="25"/>
      <c r="AF136" s="25"/>
      <c r="AG136" s="25"/>
      <c r="AH136" s="133"/>
      <c r="AI136" s="25"/>
      <c r="AJ136" s="25"/>
      <c r="AK136" s="25"/>
      <c r="AL136" s="21"/>
      <c r="AM136" s="21"/>
      <c r="AN136" s="21"/>
      <c r="AO136" s="21"/>
      <c r="AP136" s="21"/>
      <c r="AQ136" s="21"/>
      <c r="AR136" s="21"/>
      <c r="AS136" s="21"/>
      <c r="AT136" s="21"/>
      <c r="AU136" s="21"/>
      <c r="AV136" s="21"/>
      <c r="AW136" s="21"/>
      <c r="AX136" s="21"/>
      <c r="AY136" s="21"/>
      <c r="AZ136" s="21"/>
      <c r="BA136" s="21"/>
      <c r="BB136" s="21"/>
    </row>
    <row r="137" spans="1:54" ht="12.75" customHeight="1" x14ac:dyDescent="0.25">
      <c r="A137" s="21"/>
      <c r="B137" s="21"/>
      <c r="C137" s="21"/>
      <c r="D137" s="25"/>
      <c r="E137" s="25"/>
      <c r="F137" s="21"/>
      <c r="G137" s="126">
        <v>2</v>
      </c>
      <c r="H137" s="21" t="s">
        <v>87</v>
      </c>
      <c r="I137" s="21"/>
      <c r="J137" s="21"/>
      <c r="K137" s="21"/>
      <c r="L137" s="21"/>
      <c r="M137" s="21"/>
      <c r="N137" s="21"/>
      <c r="O137" s="21"/>
      <c r="P137" s="784"/>
      <c r="Q137" s="785"/>
      <c r="R137" s="785"/>
      <c r="S137" s="785"/>
      <c r="T137" s="785"/>
      <c r="U137" s="785"/>
      <c r="V137" s="785"/>
      <c r="W137" s="785"/>
      <c r="X137" s="785"/>
      <c r="Y137" s="786"/>
      <c r="Z137" s="21"/>
      <c r="AA137" s="21"/>
      <c r="AB137" s="25"/>
      <c r="AC137" s="25"/>
      <c r="AD137" s="25"/>
      <c r="AE137" s="25"/>
      <c r="AF137" s="25"/>
      <c r="AG137" s="25"/>
      <c r="AH137" s="133"/>
      <c r="AI137" s="25"/>
      <c r="AJ137" s="25"/>
      <c r="AK137" s="25"/>
      <c r="AL137" s="21"/>
      <c r="AM137" s="21"/>
      <c r="AN137" s="21"/>
      <c r="AO137" s="21"/>
      <c r="AP137" s="21"/>
      <c r="AQ137" s="21"/>
      <c r="AR137" s="21"/>
      <c r="AS137" s="21"/>
      <c r="AT137" s="21"/>
      <c r="AU137" s="21"/>
      <c r="AV137" s="21"/>
      <c r="AW137" s="21"/>
      <c r="AX137" s="21"/>
      <c r="AY137" s="21"/>
      <c r="AZ137" s="21"/>
      <c r="BA137" s="21"/>
      <c r="BB137" s="21"/>
    </row>
    <row r="138" spans="1:54" ht="12.75" customHeight="1" x14ac:dyDescent="0.25">
      <c r="A138" s="21"/>
      <c r="B138" s="21"/>
      <c r="C138" s="21"/>
      <c r="D138" s="25"/>
      <c r="E138" s="25"/>
      <c r="F138" s="23"/>
      <c r="G138" s="23">
        <v>3</v>
      </c>
      <c r="H138" s="23" t="s">
        <v>317</v>
      </c>
      <c r="I138" s="23"/>
      <c r="J138" s="23"/>
      <c r="K138" s="21"/>
      <c r="L138" s="523" t="s">
        <v>152</v>
      </c>
      <c r="M138" s="523"/>
      <c r="N138" s="25" t="s">
        <v>22</v>
      </c>
      <c r="O138" s="25"/>
      <c r="P138" s="25"/>
      <c r="Q138" s="21"/>
      <c r="R138" s="21"/>
      <c r="S138" s="21"/>
      <c r="T138" s="21"/>
      <c r="U138" s="25"/>
      <c r="V138" s="25"/>
      <c r="W138" s="25"/>
      <c r="X138" s="25"/>
      <c r="Y138" s="25"/>
      <c r="Z138" s="25"/>
      <c r="AA138" s="25"/>
      <c r="AB138" s="25"/>
      <c r="AC138" s="25"/>
      <c r="AD138" s="25"/>
      <c r="AE138" s="133"/>
      <c r="AF138" s="25"/>
      <c r="AG138" s="25"/>
      <c r="AH138" s="133"/>
      <c r="AI138" s="25"/>
      <c r="AJ138" s="25"/>
      <c r="AK138" s="25"/>
      <c r="AL138" s="21"/>
      <c r="AM138" s="21"/>
      <c r="AN138" s="21"/>
      <c r="AO138" s="21"/>
      <c r="AP138" s="21"/>
      <c r="AQ138" s="21"/>
      <c r="AR138" s="21"/>
      <c r="AS138" s="21"/>
      <c r="AT138" s="21"/>
      <c r="AU138" s="21"/>
      <c r="AV138" s="21"/>
      <c r="AW138" s="21"/>
      <c r="AX138" s="21"/>
      <c r="AY138" s="21"/>
      <c r="AZ138" s="21"/>
      <c r="BA138" s="21"/>
      <c r="BB138" s="21"/>
    </row>
    <row r="139" spans="1:54" ht="12.75" customHeight="1" x14ac:dyDescent="0.25">
      <c r="A139" s="21"/>
      <c r="B139" s="21"/>
      <c r="C139" s="21"/>
      <c r="D139" s="25"/>
      <c r="E139" s="25"/>
      <c r="F139" s="23"/>
      <c r="G139" s="23"/>
      <c r="H139" s="23"/>
      <c r="I139" s="23"/>
      <c r="J139" s="23"/>
      <c r="K139" s="21"/>
      <c r="L139" s="129"/>
      <c r="M139" s="129"/>
      <c r="N139" s="25"/>
      <c r="O139" s="25"/>
      <c r="P139" s="25"/>
      <c r="Q139" s="21"/>
      <c r="R139" s="21"/>
      <c r="S139" s="21"/>
      <c r="T139" s="21"/>
      <c r="U139" s="25"/>
      <c r="V139" s="25"/>
      <c r="W139" s="25"/>
      <c r="X139" s="25"/>
      <c r="Y139" s="25"/>
      <c r="Z139" s="25"/>
      <c r="AA139" s="25"/>
      <c r="AB139" s="25"/>
      <c r="AC139" s="25"/>
      <c r="AD139" s="25"/>
      <c r="AE139" s="133"/>
      <c r="AF139" s="25"/>
      <c r="AG139" s="25"/>
      <c r="AH139" s="133"/>
      <c r="AI139" s="25"/>
      <c r="AJ139" s="25"/>
      <c r="AK139" s="25"/>
      <c r="AL139" s="21"/>
      <c r="AM139" s="21"/>
      <c r="AN139" s="21"/>
      <c r="AO139" s="21"/>
      <c r="AP139" s="21"/>
      <c r="AQ139" s="21"/>
      <c r="AR139" s="21"/>
      <c r="AS139" s="21"/>
      <c r="AT139" s="21"/>
      <c r="AU139" s="21"/>
      <c r="AV139" s="21"/>
      <c r="AW139" s="21"/>
      <c r="AX139" s="21"/>
      <c r="AY139" s="21"/>
      <c r="AZ139" s="21"/>
      <c r="BA139" s="21"/>
      <c r="BB139" s="21"/>
    </row>
    <row r="140" spans="1:54" ht="12.75" customHeight="1" x14ac:dyDescent="0.25">
      <c r="A140" s="21"/>
      <c r="B140" s="21"/>
      <c r="C140" s="21"/>
      <c r="D140" s="26"/>
      <c r="E140" s="762" t="s">
        <v>394</v>
      </c>
      <c r="F140" s="763"/>
      <c r="G140" s="763"/>
      <c r="H140" s="763"/>
      <c r="I140" s="763"/>
      <c r="J140" s="763"/>
      <c r="K140" s="763"/>
      <c r="L140" s="763"/>
      <c r="M140" s="763"/>
      <c r="N140" s="763"/>
      <c r="O140" s="763"/>
      <c r="P140" s="763"/>
      <c r="Q140" s="763"/>
      <c r="R140" s="763"/>
      <c r="S140" s="763"/>
      <c r="T140" s="763"/>
      <c r="U140" s="763"/>
      <c r="V140" s="763"/>
      <c r="W140" s="763"/>
      <c r="X140" s="763"/>
      <c r="Y140" s="763"/>
      <c r="Z140" s="763"/>
      <c r="AA140" s="763"/>
      <c r="AB140" s="763"/>
      <c r="AC140" s="763"/>
      <c r="AD140" s="763"/>
      <c r="AE140" s="763"/>
      <c r="AF140" s="763"/>
      <c r="AG140" s="763"/>
      <c r="AH140" s="763"/>
      <c r="AI140" s="763"/>
      <c r="AJ140" s="763"/>
      <c r="AK140" s="763"/>
      <c r="AL140" s="763"/>
      <c r="AM140" s="21"/>
      <c r="AN140" s="21"/>
      <c r="AO140" s="21"/>
      <c r="AP140" s="21"/>
      <c r="AQ140" s="21"/>
      <c r="AR140" s="21"/>
      <c r="AS140" s="21"/>
      <c r="AT140" s="21"/>
      <c r="AU140" s="21"/>
      <c r="AV140" s="21"/>
      <c r="AW140" s="21"/>
      <c r="AX140" s="21"/>
      <c r="AY140" s="21"/>
      <c r="AZ140" s="21"/>
      <c r="BA140" s="21"/>
      <c r="BB140" s="21"/>
    </row>
    <row r="141" spans="1:54" ht="12.75" customHeight="1" x14ac:dyDescent="0.25">
      <c r="A141" s="21"/>
      <c r="B141" s="21"/>
      <c r="C141" s="21"/>
      <c r="D141" s="25"/>
      <c r="E141" s="25"/>
      <c r="F141" s="23"/>
      <c r="G141" s="23"/>
      <c r="H141" s="23"/>
      <c r="I141" s="23"/>
      <c r="J141" s="23"/>
      <c r="K141" s="21"/>
      <c r="L141" s="129"/>
      <c r="M141" s="129"/>
      <c r="N141" s="25"/>
      <c r="O141" s="25"/>
      <c r="P141" s="25"/>
      <c r="Q141" s="21"/>
      <c r="R141" s="21"/>
      <c r="S141" s="21"/>
      <c r="T141" s="21"/>
      <c r="U141" s="25"/>
      <c r="V141" s="25"/>
      <c r="W141" s="25"/>
      <c r="X141" s="25"/>
      <c r="Y141" s="25"/>
      <c r="Z141" s="25"/>
      <c r="AA141" s="25"/>
      <c r="AB141" s="25"/>
      <c r="AC141" s="25"/>
      <c r="AD141" s="25"/>
      <c r="AE141" s="133"/>
      <c r="AF141" s="25"/>
      <c r="AG141" s="25"/>
      <c r="AH141" s="133"/>
      <c r="AI141" s="25"/>
      <c r="AJ141" s="25"/>
      <c r="AK141" s="25"/>
      <c r="AL141" s="21"/>
      <c r="AM141" s="21"/>
      <c r="AN141" s="21"/>
      <c r="AO141" s="21"/>
      <c r="AP141" s="21"/>
      <c r="AQ141" s="21"/>
      <c r="AR141" s="21"/>
      <c r="AS141" s="21"/>
      <c r="AT141" s="21"/>
      <c r="AU141" s="21"/>
      <c r="AV141" s="21"/>
      <c r="AW141" s="21"/>
      <c r="AX141" s="21"/>
      <c r="AY141" s="21"/>
      <c r="AZ141" s="21"/>
      <c r="BA141" s="21"/>
      <c r="BB141" s="21"/>
    </row>
    <row r="142" spans="1:54" ht="12.75" customHeight="1" x14ac:dyDescent="0.25">
      <c r="A142" s="21"/>
      <c r="B142" s="21"/>
      <c r="C142" s="21"/>
      <c r="D142" s="25"/>
      <c r="E142" s="764" t="s">
        <v>387</v>
      </c>
      <c r="F142" s="765"/>
      <c r="G142" s="765"/>
      <c r="H142" s="765"/>
      <c r="I142" s="765"/>
      <c r="J142" s="765"/>
      <c r="K142" s="765"/>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c r="AK142" s="765"/>
      <c r="AL142" s="21"/>
      <c r="AM142" s="21"/>
      <c r="AN142" s="21"/>
      <c r="AO142" s="21"/>
      <c r="AP142" s="21"/>
      <c r="AQ142" s="21"/>
      <c r="AR142" s="21"/>
      <c r="AS142" s="21"/>
      <c r="AT142" s="21"/>
      <c r="AU142" s="21"/>
      <c r="AV142" s="21"/>
      <c r="AW142" s="21"/>
      <c r="AX142" s="21"/>
      <c r="AY142" s="21"/>
      <c r="AZ142" s="21"/>
      <c r="BA142" s="21"/>
      <c r="BB142" s="21"/>
    </row>
    <row r="143" spans="1:54" ht="18.75" customHeight="1" x14ac:dyDescent="0.25">
      <c r="A143" s="21"/>
      <c r="B143" s="21"/>
      <c r="C143" s="21"/>
      <c r="D143" s="2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21"/>
      <c r="AM143" s="21"/>
      <c r="AN143" s="21"/>
      <c r="AO143" s="21"/>
      <c r="AP143" s="21"/>
      <c r="AQ143" s="21"/>
      <c r="AR143" s="21"/>
      <c r="AS143" s="21"/>
      <c r="AT143" s="21"/>
      <c r="AU143" s="21"/>
      <c r="AV143" s="21"/>
      <c r="AW143" s="21"/>
      <c r="AX143" s="21"/>
      <c r="AY143" s="21"/>
      <c r="AZ143" s="21"/>
      <c r="BA143" s="21"/>
      <c r="BB143" s="21"/>
    </row>
    <row r="144" spans="1:54" ht="15" customHeight="1" x14ac:dyDescent="0.25">
      <c r="A144" s="21"/>
      <c r="B144" s="21"/>
      <c r="C144" s="21"/>
      <c r="D144" s="25"/>
      <c r="E144" s="25" t="s">
        <v>916</v>
      </c>
      <c r="F144" s="23"/>
      <c r="G144" s="23"/>
      <c r="H144" s="23"/>
      <c r="I144" s="23"/>
      <c r="J144" s="23"/>
      <c r="K144" s="21"/>
      <c r="L144" s="129"/>
      <c r="M144" s="129"/>
      <c r="N144" s="25"/>
      <c r="O144" s="25"/>
      <c r="P144" s="25"/>
      <c r="Q144" s="21"/>
      <c r="R144" s="21"/>
      <c r="S144" s="21"/>
      <c r="T144" s="21"/>
      <c r="U144" s="25"/>
      <c r="V144" s="25"/>
      <c r="W144" s="25"/>
      <c r="X144" s="25"/>
      <c r="Y144" s="25"/>
      <c r="Z144" s="25"/>
      <c r="AA144" s="25"/>
      <c r="AB144" s="25"/>
      <c r="AC144" s="25"/>
      <c r="AD144" s="25"/>
      <c r="AE144" s="133"/>
      <c r="AF144" s="25"/>
      <c r="AG144" s="25"/>
      <c r="AH144" s="133"/>
      <c r="AI144" s="25"/>
      <c r="AJ144" s="25"/>
      <c r="AK144" s="25"/>
      <c r="AL144" s="21"/>
      <c r="AM144" s="21"/>
      <c r="AN144" s="21"/>
      <c r="AO144" s="21"/>
      <c r="AP144" s="21"/>
      <c r="AQ144" s="21"/>
      <c r="AR144" s="21"/>
      <c r="AS144" s="21"/>
      <c r="AT144" s="21"/>
      <c r="AU144" s="21"/>
      <c r="AV144" s="21"/>
      <c r="AW144" s="21"/>
      <c r="AX144" s="21"/>
      <c r="AY144" s="21"/>
      <c r="AZ144" s="21"/>
      <c r="BA144" s="21"/>
      <c r="BB144" s="21"/>
    </row>
    <row r="145" spans="1:54" ht="12.75" customHeight="1" x14ac:dyDescent="0.25">
      <c r="A145" s="21"/>
      <c r="B145" s="21"/>
      <c r="C145" s="21"/>
      <c r="D145" s="25"/>
      <c r="E145" s="25"/>
      <c r="F145" s="23"/>
      <c r="G145" s="23"/>
      <c r="H145" s="23"/>
      <c r="I145" s="23"/>
      <c r="J145" s="23"/>
      <c r="K145" s="21"/>
      <c r="L145" s="129"/>
      <c r="M145" s="129"/>
      <c r="N145" s="25"/>
      <c r="O145" s="25"/>
      <c r="P145" s="25"/>
      <c r="Q145" s="21"/>
      <c r="R145" s="21"/>
      <c r="S145" s="21"/>
      <c r="T145" s="21"/>
      <c r="U145" s="25"/>
      <c r="V145" s="25"/>
      <c r="W145" s="25"/>
      <c r="X145" s="25"/>
      <c r="Y145" s="25"/>
      <c r="Z145" s="25"/>
      <c r="AA145" s="25"/>
      <c r="AB145" s="25"/>
      <c r="AC145" s="25"/>
      <c r="AD145" s="25"/>
      <c r="AE145" s="133"/>
      <c r="AF145" s="25"/>
      <c r="AG145" s="25"/>
      <c r="AH145" s="133"/>
      <c r="AI145" s="25"/>
      <c r="AJ145" s="25"/>
      <c r="AK145" s="25"/>
      <c r="AL145" s="21"/>
      <c r="AM145" s="21"/>
      <c r="AN145" s="21"/>
      <c r="AO145" s="21"/>
      <c r="AP145" s="21"/>
      <c r="AQ145" s="21"/>
      <c r="AR145" s="21"/>
      <c r="AS145" s="21"/>
      <c r="AT145" s="21"/>
      <c r="AU145" s="21"/>
      <c r="AV145" s="21"/>
      <c r="AW145" s="21"/>
      <c r="AX145" s="21"/>
      <c r="AY145" s="21"/>
      <c r="AZ145" s="21"/>
      <c r="BA145" s="21"/>
      <c r="BB145" s="21"/>
    </row>
    <row r="146" spans="1:54" ht="15" customHeight="1" x14ac:dyDescent="0.3">
      <c r="A146" s="21"/>
      <c r="B146" s="21"/>
      <c r="C146" s="21"/>
      <c r="D146" s="25"/>
      <c r="E146" s="137" t="s">
        <v>1003</v>
      </c>
      <c r="F146" s="23"/>
      <c r="G146" s="23"/>
      <c r="H146" s="23"/>
      <c r="I146" s="23"/>
      <c r="J146" s="23"/>
      <c r="K146" s="23"/>
      <c r="L146" s="25"/>
      <c r="M146" s="25"/>
      <c r="N146" s="25"/>
      <c r="O146" s="25"/>
      <c r="P146" s="25" t="s">
        <v>821</v>
      </c>
      <c r="Q146" s="25"/>
      <c r="R146" s="25"/>
      <c r="S146" s="25"/>
      <c r="T146" s="25"/>
      <c r="U146" s="25"/>
      <c r="V146" s="25"/>
      <c r="W146" s="22" t="s">
        <v>820</v>
      </c>
      <c r="X146" s="22"/>
      <c r="Y146" s="25"/>
      <c r="Z146" s="25"/>
      <c r="AA146" s="25"/>
      <c r="AB146" s="118"/>
      <c r="AC146" s="118"/>
      <c r="AD146" s="118"/>
      <c r="AE146" s="25"/>
      <c r="AF146" s="118"/>
      <c r="AG146" s="118"/>
      <c r="AH146" s="118"/>
      <c r="AI146" s="25"/>
      <c r="AJ146" s="25"/>
      <c r="AK146" s="21"/>
      <c r="AL146" s="21"/>
      <c r="AM146" s="21"/>
      <c r="AN146" s="21"/>
      <c r="AO146" s="21"/>
      <c r="AP146" s="21"/>
      <c r="AQ146" s="21"/>
      <c r="AR146" s="21"/>
      <c r="AS146" s="21"/>
      <c r="AT146" s="21"/>
      <c r="AU146" s="21"/>
      <c r="AV146" s="21"/>
      <c r="AW146" s="21"/>
      <c r="AX146" s="21"/>
      <c r="AY146" s="21"/>
      <c r="AZ146" s="21"/>
      <c r="BA146" s="21"/>
      <c r="BB146" s="21"/>
    </row>
    <row r="147" spans="1:54" ht="12.75" customHeight="1" x14ac:dyDescent="0.25">
      <c r="A147" s="21"/>
      <c r="B147" s="21"/>
      <c r="C147" s="21"/>
      <c r="D147" s="25"/>
      <c r="E147" s="534" t="s">
        <v>13</v>
      </c>
      <c r="F147" s="749"/>
      <c r="G147" s="749"/>
      <c r="H147" s="25"/>
      <c r="I147" s="766" t="s">
        <v>384</v>
      </c>
      <c r="J147" s="766"/>
      <c r="K147" s="766"/>
      <c r="L147" s="138"/>
      <c r="M147" s="534" t="s">
        <v>386</v>
      </c>
      <c r="N147" s="749"/>
      <c r="O147" s="749"/>
      <c r="P147" s="749"/>
      <c r="Q147" s="138"/>
      <c r="R147" s="25"/>
      <c r="S147" s="25"/>
      <c r="T147" s="25"/>
      <c r="U147" s="25"/>
      <c r="V147" s="25"/>
      <c r="W147" s="25"/>
      <c r="X147" s="25"/>
      <c r="Y147" s="25"/>
      <c r="Z147" s="25"/>
      <c r="AA147" s="118"/>
      <c r="AB147" s="118"/>
      <c r="AC147" s="118"/>
      <c r="AD147" s="25"/>
      <c r="AE147" s="118"/>
      <c r="AF147" s="118"/>
      <c r="AG147" s="118"/>
      <c r="AH147" s="25"/>
      <c r="AI147" s="25"/>
      <c r="AJ147" s="21"/>
      <c r="AK147" s="21"/>
      <c r="AL147" s="21"/>
      <c r="AM147" s="21"/>
      <c r="AN147" s="21"/>
      <c r="AO147" s="21"/>
      <c r="AP147" s="21"/>
      <c r="AQ147" s="21"/>
      <c r="AR147" s="21"/>
      <c r="AS147" s="21"/>
      <c r="AT147" s="21"/>
      <c r="AU147" s="21"/>
      <c r="AV147" s="21"/>
      <c r="AW147" s="21"/>
      <c r="AX147" s="21"/>
      <c r="AY147" s="21"/>
      <c r="AZ147" s="21"/>
      <c r="BA147" s="21"/>
      <c r="BB147" s="21"/>
    </row>
    <row r="148" spans="1:54" ht="12.75" customHeight="1" x14ac:dyDescent="0.25">
      <c r="A148" s="21"/>
      <c r="B148" s="21"/>
      <c r="C148" s="21"/>
      <c r="D148" s="25"/>
      <c r="E148" s="138" t="s">
        <v>297</v>
      </c>
      <c r="F148" s="118"/>
      <c r="G148" s="25"/>
      <c r="H148" s="25"/>
      <c r="I148" s="759" t="s">
        <v>385</v>
      </c>
      <c r="J148" s="759"/>
      <c r="K148" s="759"/>
      <c r="L148" s="138"/>
      <c r="M148" s="736" t="s">
        <v>15</v>
      </c>
      <c r="N148" s="780"/>
      <c r="O148" s="780"/>
      <c r="P148" s="780"/>
      <c r="Q148" s="25"/>
      <c r="R148" s="138"/>
      <c r="S148" s="120" t="s">
        <v>186</v>
      </c>
      <c r="T148" s="138"/>
      <c r="U148" s="25"/>
      <c r="V148" s="25"/>
      <c r="W148" s="25"/>
      <c r="X148" s="25"/>
      <c r="Y148" s="25"/>
      <c r="Z148" s="25"/>
      <c r="AA148" s="118"/>
      <c r="AB148" s="118"/>
      <c r="AC148" s="118"/>
      <c r="AD148" s="25"/>
      <c r="AE148" s="118"/>
      <c r="AF148" s="118"/>
      <c r="AG148" s="118"/>
      <c r="AH148" s="25"/>
      <c r="AI148" s="25"/>
      <c r="AJ148" s="21"/>
      <c r="AK148" s="21"/>
      <c r="AL148" s="21"/>
      <c r="AM148" s="21"/>
      <c r="AN148" s="21"/>
      <c r="AO148" s="21"/>
      <c r="AP148" s="21"/>
      <c r="AQ148" s="21"/>
      <c r="AR148" s="21"/>
      <c r="AS148" s="21"/>
      <c r="AT148" s="21"/>
      <c r="AU148" s="21"/>
      <c r="AV148" s="21"/>
      <c r="AW148" s="21"/>
      <c r="AX148" s="21"/>
      <c r="AY148" s="21"/>
      <c r="AZ148" s="21"/>
      <c r="BA148" s="21"/>
      <c r="BB148" s="21"/>
    </row>
    <row r="149" spans="1:54" ht="12.65" customHeight="1" x14ac:dyDescent="0.25">
      <c r="A149" s="21"/>
      <c r="B149" s="21"/>
      <c r="C149" s="21"/>
      <c r="D149" s="25"/>
      <c r="E149" s="746"/>
      <c r="F149" s="747"/>
      <c r="G149" s="748"/>
      <c r="H149" s="25"/>
      <c r="I149" s="727"/>
      <c r="J149" s="728"/>
      <c r="K149" s="729"/>
      <c r="L149" s="25"/>
      <c r="M149" s="778"/>
      <c r="N149" s="779"/>
      <c r="O149" s="779"/>
      <c r="P149" s="779"/>
      <c r="Q149" s="25"/>
      <c r="R149" s="760" t="e">
        <f>M149/I149</f>
        <v>#DIV/0!</v>
      </c>
      <c r="S149" s="761"/>
      <c r="T149" s="761"/>
      <c r="U149" s="761"/>
      <c r="V149" s="25"/>
      <c r="W149" s="25"/>
      <c r="X149" s="25"/>
      <c r="Y149" s="25"/>
      <c r="Z149" s="25"/>
      <c r="AA149" s="118"/>
      <c r="AB149" s="118"/>
      <c r="AC149" s="118"/>
      <c r="AD149" s="25"/>
      <c r="AE149" s="118"/>
      <c r="AF149" s="118"/>
      <c r="AG149" s="118"/>
      <c r="AH149" s="25"/>
      <c r="AI149" s="25"/>
      <c r="AJ149" s="21"/>
      <c r="AK149" s="21"/>
      <c r="AL149" s="21"/>
      <c r="AM149" s="21"/>
      <c r="AN149" s="21"/>
      <c r="AO149" s="21"/>
      <c r="AP149" s="21"/>
      <c r="AQ149" s="21"/>
      <c r="AR149" s="21"/>
      <c r="AS149" s="21"/>
      <c r="AT149" s="21"/>
      <c r="AU149" s="21"/>
      <c r="AV149" s="21"/>
      <c r="AW149" s="21"/>
      <c r="AX149" s="21"/>
      <c r="AY149" s="21"/>
      <c r="AZ149" s="21"/>
      <c r="BA149" s="21"/>
      <c r="BB149" s="21"/>
    </row>
    <row r="150" spans="1:54" ht="12.75" customHeight="1" x14ac:dyDescent="0.3">
      <c r="A150" s="21"/>
      <c r="B150" s="21"/>
      <c r="C150" s="21"/>
      <c r="D150" s="25"/>
      <c r="E150" s="25"/>
      <c r="F150" s="166"/>
      <c r="G150" s="23"/>
      <c r="H150" s="23"/>
      <c r="I150" s="23"/>
      <c r="J150" s="23"/>
      <c r="K150" s="23"/>
      <c r="L150" s="23"/>
      <c r="M150" s="25"/>
      <c r="N150" s="25"/>
      <c r="O150" s="25"/>
      <c r="P150" s="25"/>
      <c r="Q150" s="25"/>
      <c r="R150" s="25"/>
      <c r="S150" s="25"/>
      <c r="T150" s="25"/>
      <c r="U150" s="25"/>
      <c r="V150" s="25"/>
      <c r="W150" s="25"/>
      <c r="X150" s="25"/>
      <c r="Y150" s="25"/>
      <c r="Z150" s="25"/>
      <c r="AA150" s="25"/>
      <c r="AB150" s="25"/>
      <c r="AC150" s="118"/>
      <c r="AD150" s="118"/>
      <c r="AE150" s="118"/>
      <c r="AF150" s="25"/>
      <c r="AG150" s="118"/>
      <c r="AH150" s="118"/>
      <c r="AI150" s="118"/>
      <c r="AJ150" s="25"/>
      <c r="AK150" s="25"/>
      <c r="AL150" s="21"/>
      <c r="AM150" s="21"/>
      <c r="AN150" s="21"/>
      <c r="AO150" s="21"/>
      <c r="AP150" s="21"/>
      <c r="AQ150" s="21"/>
      <c r="AR150" s="21"/>
      <c r="AS150" s="21"/>
      <c r="AT150" s="21"/>
      <c r="AU150" s="21"/>
      <c r="AV150" s="21"/>
      <c r="AW150" s="21"/>
      <c r="AX150" s="21"/>
      <c r="AY150" s="21"/>
      <c r="AZ150" s="21"/>
      <c r="BA150" s="21"/>
      <c r="BB150" s="21"/>
    </row>
    <row r="151" spans="1:54" ht="12.75" customHeight="1" x14ac:dyDescent="0.25">
      <c r="A151" s="21"/>
      <c r="B151" s="21"/>
      <c r="C151" s="21"/>
      <c r="D151" s="25"/>
      <c r="E151" s="767" t="s">
        <v>819</v>
      </c>
      <c r="F151" s="768"/>
      <c r="G151" s="768"/>
      <c r="H151" s="768"/>
      <c r="I151" s="768"/>
      <c r="J151" s="768"/>
      <c r="K151" s="768"/>
      <c r="L151" s="768"/>
      <c r="M151" s="768"/>
      <c r="N151" s="768"/>
      <c r="O151" s="768"/>
      <c r="P151" s="768"/>
      <c r="Q151" s="768"/>
      <c r="R151" s="768"/>
      <c r="S151" s="768"/>
      <c r="T151" s="768"/>
      <c r="U151" s="768"/>
      <c r="V151" s="768"/>
      <c r="W151" s="768"/>
      <c r="X151" s="768"/>
      <c r="Y151" s="768"/>
      <c r="Z151" s="768"/>
      <c r="AA151" s="768"/>
      <c r="AB151" s="768"/>
      <c r="AC151" s="768"/>
      <c r="AD151" s="768"/>
      <c r="AE151" s="768"/>
      <c r="AF151" s="768"/>
      <c r="AG151" s="768"/>
      <c r="AH151" s="768"/>
      <c r="AI151" s="768"/>
      <c r="AJ151" s="768"/>
      <c r="AK151" s="768"/>
      <c r="AL151" s="21"/>
      <c r="AM151" s="21"/>
      <c r="AN151" s="21"/>
      <c r="AO151" s="21"/>
      <c r="AP151" s="21"/>
      <c r="AQ151" s="21"/>
      <c r="AR151" s="21"/>
      <c r="AS151" s="21"/>
      <c r="AT151" s="21"/>
      <c r="AU151" s="21"/>
      <c r="AV151" s="21"/>
      <c r="AW151" s="21"/>
      <c r="AX151" s="21"/>
      <c r="AY151" s="21"/>
      <c r="AZ151" s="21"/>
      <c r="BA151" s="21"/>
      <c r="BB151" s="21"/>
    </row>
    <row r="152" spans="1:54" ht="12.75" customHeight="1" x14ac:dyDescent="0.25">
      <c r="A152" s="21"/>
      <c r="B152" s="21"/>
      <c r="C152" s="21"/>
      <c r="D152" s="25"/>
      <c r="E152" s="768"/>
      <c r="F152" s="768"/>
      <c r="G152" s="768"/>
      <c r="H152" s="768"/>
      <c r="I152" s="768"/>
      <c r="J152" s="768"/>
      <c r="K152" s="768"/>
      <c r="L152" s="768"/>
      <c r="M152" s="768"/>
      <c r="N152" s="768"/>
      <c r="O152" s="768"/>
      <c r="P152" s="768"/>
      <c r="Q152" s="768"/>
      <c r="R152" s="768"/>
      <c r="S152" s="768"/>
      <c r="T152" s="768"/>
      <c r="U152" s="768"/>
      <c r="V152" s="768"/>
      <c r="W152" s="768"/>
      <c r="X152" s="768"/>
      <c r="Y152" s="768"/>
      <c r="Z152" s="768"/>
      <c r="AA152" s="768"/>
      <c r="AB152" s="768"/>
      <c r="AC152" s="768"/>
      <c r="AD152" s="768"/>
      <c r="AE152" s="768"/>
      <c r="AF152" s="768"/>
      <c r="AG152" s="768"/>
      <c r="AH152" s="768"/>
      <c r="AI152" s="768"/>
      <c r="AJ152" s="768"/>
      <c r="AK152" s="768"/>
      <c r="AL152" s="21"/>
      <c r="AM152" s="21"/>
      <c r="AN152" s="21"/>
      <c r="AO152" s="21"/>
      <c r="AP152" s="21"/>
      <c r="AQ152" s="21"/>
      <c r="AR152" s="21"/>
      <c r="AS152" s="21"/>
      <c r="AT152" s="21"/>
      <c r="AU152" s="21"/>
      <c r="AV152" s="21"/>
      <c r="AW152" s="21"/>
      <c r="AX152" s="21"/>
      <c r="AY152" s="21"/>
      <c r="AZ152" s="21"/>
      <c r="BA152" s="21"/>
      <c r="BB152" s="21"/>
    </row>
    <row r="153" spans="1:54" ht="12.75" customHeight="1" x14ac:dyDescent="0.25">
      <c r="A153" s="21"/>
      <c r="B153" s="21"/>
      <c r="C153" s="21"/>
      <c r="D153" s="25"/>
      <c r="E153" s="768"/>
      <c r="F153" s="768"/>
      <c r="G153" s="768"/>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c r="AE153" s="768"/>
      <c r="AF153" s="768"/>
      <c r="AG153" s="768"/>
      <c r="AH153" s="768"/>
      <c r="AI153" s="768"/>
      <c r="AJ153" s="768"/>
      <c r="AK153" s="768"/>
      <c r="AL153" s="21"/>
      <c r="AM153" s="21"/>
      <c r="AN153" s="21"/>
      <c r="AO153" s="21"/>
      <c r="AP153" s="21"/>
      <c r="AQ153" s="21"/>
      <c r="AR153" s="21"/>
      <c r="AS153" s="21"/>
      <c r="AT153" s="21"/>
      <c r="AU153" s="21"/>
      <c r="AV153" s="21"/>
      <c r="AW153" s="21"/>
      <c r="AX153" s="21"/>
      <c r="AY153" s="21"/>
      <c r="AZ153" s="21"/>
      <c r="BA153" s="21"/>
      <c r="BB153" s="21"/>
    </row>
    <row r="154" spans="1:54" ht="12.75" customHeight="1" x14ac:dyDescent="0.25">
      <c r="A154" s="21"/>
      <c r="B154" s="21"/>
      <c r="C154" s="25"/>
      <c r="D154" s="25"/>
      <c r="E154" s="768"/>
      <c r="F154" s="768"/>
      <c r="G154" s="768"/>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21"/>
      <c r="AM154" s="21"/>
      <c r="AN154" s="21"/>
      <c r="AO154" s="21"/>
      <c r="AP154" s="21"/>
      <c r="AQ154" s="21"/>
      <c r="AR154" s="21"/>
      <c r="AS154" s="21"/>
      <c r="AT154" s="21"/>
      <c r="AU154" s="21"/>
      <c r="AV154" s="21"/>
      <c r="AW154" s="21"/>
      <c r="AX154" s="21"/>
      <c r="AY154" s="21"/>
      <c r="AZ154" s="21"/>
      <c r="BA154" s="21"/>
      <c r="BB154" s="21"/>
    </row>
    <row r="155" spans="1:54" ht="12.75" customHeight="1" x14ac:dyDescent="0.25">
      <c r="A155" s="25"/>
      <c r="B155" s="25"/>
      <c r="C155" s="23"/>
      <c r="D155" s="25"/>
      <c r="E155" s="25"/>
      <c r="F155" s="23"/>
      <c r="G155" s="23"/>
      <c r="H155" s="23"/>
      <c r="I155" s="23"/>
      <c r="J155" s="23"/>
      <c r="K155" s="21"/>
      <c r="L155" s="129"/>
      <c r="M155" s="129"/>
      <c r="N155" s="25"/>
      <c r="O155" s="25"/>
      <c r="P155" s="25"/>
      <c r="Q155" s="21"/>
      <c r="R155" s="21"/>
      <c r="S155" s="21"/>
      <c r="T155" s="21"/>
      <c r="U155" s="25"/>
      <c r="V155" s="25"/>
      <c r="W155" s="25"/>
      <c r="X155" s="25"/>
      <c r="Y155" s="25"/>
      <c r="Z155" s="25"/>
      <c r="AA155" s="25"/>
      <c r="AB155" s="25"/>
      <c r="AC155" s="25"/>
      <c r="AD155" s="25"/>
      <c r="AE155" s="133"/>
      <c r="AF155" s="25"/>
      <c r="AG155" s="25"/>
      <c r="AH155" s="133"/>
      <c r="AI155" s="25"/>
      <c r="AJ155" s="25"/>
      <c r="AK155" s="25"/>
      <c r="AL155" s="21"/>
      <c r="AM155" s="21"/>
      <c r="AN155" s="21"/>
      <c r="AO155" s="21"/>
      <c r="AP155" s="21"/>
      <c r="AQ155" s="21"/>
      <c r="AR155" s="21"/>
      <c r="AS155" s="21"/>
      <c r="AT155" s="21"/>
      <c r="AU155" s="21"/>
      <c r="AV155" s="21"/>
      <c r="AW155" s="21"/>
      <c r="AX155" s="21"/>
      <c r="AY155" s="21"/>
      <c r="AZ155" s="21"/>
      <c r="BA155" s="21"/>
      <c r="BB155" s="21"/>
    </row>
    <row r="156" spans="1:54" ht="12.75" customHeight="1" x14ac:dyDescent="0.25">
      <c r="A156" s="25"/>
      <c r="B156" s="25"/>
      <c r="C156" s="25"/>
      <c r="D156" s="22" t="s">
        <v>197</v>
      </c>
      <c r="E156" s="22"/>
      <c r="F156" s="129"/>
      <c r="G156" s="129"/>
      <c r="H156" s="129"/>
      <c r="I156" s="129"/>
      <c r="J156" s="129"/>
      <c r="K156" s="129"/>
      <c r="L156" s="129"/>
      <c r="M156" s="22"/>
      <c r="N156" s="22"/>
      <c r="O156" s="25"/>
      <c r="P156" s="25"/>
      <c r="Q156" s="25"/>
      <c r="R156" s="25"/>
      <c r="S156" s="25"/>
      <c r="T156" s="25"/>
      <c r="U156" s="25"/>
      <c r="V156" s="25"/>
      <c r="W156" s="25"/>
      <c r="X156" s="25"/>
      <c r="Y156" s="25"/>
      <c r="Z156" s="25"/>
      <c r="AA156" s="25"/>
      <c r="AB156" s="25"/>
      <c r="AC156" s="118"/>
      <c r="AD156" s="118"/>
      <c r="AE156" s="118"/>
      <c r="AF156" s="25"/>
      <c r="AG156" s="118"/>
      <c r="AH156" s="118"/>
      <c r="AI156" s="118"/>
      <c r="AJ156" s="25"/>
      <c r="AK156" s="25"/>
      <c r="AL156" s="21"/>
      <c r="AM156" s="21"/>
      <c r="AN156" s="21"/>
      <c r="AO156" s="21"/>
      <c r="AP156" s="21"/>
      <c r="AQ156" s="21"/>
      <c r="AR156" s="21"/>
      <c r="AS156" s="21"/>
      <c r="AT156" s="21"/>
      <c r="AU156" s="21"/>
      <c r="AV156" s="21"/>
      <c r="AW156" s="21"/>
      <c r="AX156" s="21"/>
      <c r="AY156" s="21"/>
      <c r="AZ156" s="21"/>
      <c r="BA156" s="21"/>
      <c r="BB156" s="21"/>
    </row>
    <row r="157" spans="1:54" ht="12.75" customHeight="1" x14ac:dyDescent="0.25">
      <c r="A157" s="21"/>
      <c r="B157" s="21"/>
      <c r="C157" s="21"/>
      <c r="D157" s="25"/>
      <c r="E157" s="25"/>
      <c r="F157" s="23"/>
      <c r="G157" s="23"/>
      <c r="H157" s="23"/>
      <c r="I157" s="23"/>
      <c r="J157" s="23"/>
      <c r="K157" s="21"/>
      <c r="L157" s="129"/>
      <c r="M157" s="129"/>
      <c r="N157" s="25"/>
      <c r="O157" s="25"/>
      <c r="P157" s="25"/>
      <c r="Q157" s="21"/>
      <c r="R157" s="21"/>
      <c r="S157" s="21"/>
      <c r="T157" s="21"/>
      <c r="U157" s="25"/>
      <c r="V157" s="25"/>
      <c r="W157" s="25"/>
      <c r="X157" s="25"/>
      <c r="Y157" s="25"/>
      <c r="Z157" s="25"/>
      <c r="AA157" s="25"/>
      <c r="AB157" s="25"/>
      <c r="AC157" s="25"/>
      <c r="AD157" s="25"/>
      <c r="AE157" s="133"/>
      <c r="AF157" s="25"/>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row>
    <row r="158" spans="1:54" ht="12.75" customHeight="1" x14ac:dyDescent="0.25">
      <c r="A158" s="21"/>
      <c r="B158" s="21"/>
      <c r="C158" s="21"/>
      <c r="D158" s="23"/>
      <c r="E158" s="23"/>
      <c r="F158" s="23"/>
      <c r="G158" s="23"/>
      <c r="H158" s="21"/>
      <c r="I158" s="23"/>
      <c r="J158" s="23"/>
      <c r="K158" s="21"/>
      <c r="L158" s="129"/>
      <c r="M158" s="129"/>
      <c r="N158" s="25"/>
      <c r="O158" s="25"/>
      <c r="P158" s="25"/>
      <c r="Q158" s="21"/>
      <c r="R158" s="21"/>
      <c r="S158" s="21"/>
      <c r="T158" s="21"/>
      <c r="U158" s="25"/>
      <c r="V158" s="25"/>
      <c r="W158" s="25"/>
      <c r="X158" s="25"/>
      <c r="Y158" s="25"/>
      <c r="Z158" s="25"/>
      <c r="AA158" s="25"/>
      <c r="AB158" s="25"/>
      <c r="AC158" s="25"/>
      <c r="AD158" s="25"/>
      <c r="AE158" s="133"/>
      <c r="AF158" s="25"/>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row>
  </sheetData>
  <mergeCells count="311">
    <mergeCell ref="T108:V108"/>
    <mergeCell ref="F109:G109"/>
    <mergeCell ref="H109:L109"/>
    <mergeCell ref="M109:Q109"/>
    <mergeCell ref="R109:S109"/>
    <mergeCell ref="T109:V109"/>
    <mergeCell ref="F110:G110"/>
    <mergeCell ref="H110:L110"/>
    <mergeCell ref="M110:Q110"/>
    <mergeCell ref="R110:S110"/>
    <mergeCell ref="T110:V110"/>
    <mergeCell ref="T105:V105"/>
    <mergeCell ref="F106:G106"/>
    <mergeCell ref="H106:L106"/>
    <mergeCell ref="M106:Q106"/>
    <mergeCell ref="R106:S106"/>
    <mergeCell ref="T106:V106"/>
    <mergeCell ref="F107:G107"/>
    <mergeCell ref="H107:L107"/>
    <mergeCell ref="M107:Q107"/>
    <mergeCell ref="R107:S107"/>
    <mergeCell ref="T107:V107"/>
    <mergeCell ref="E12:AL18"/>
    <mergeCell ref="X120:Z120"/>
    <mergeCell ref="AC120:AE120"/>
    <mergeCell ref="AC121:AE121"/>
    <mergeCell ref="AC122:AE122"/>
    <mergeCell ref="AC123:AE123"/>
    <mergeCell ref="AC124:AE124"/>
    <mergeCell ref="K124:M124"/>
    <mergeCell ref="I128:T128"/>
    <mergeCell ref="K120:M120"/>
    <mergeCell ref="K121:M121"/>
    <mergeCell ref="K122:M122"/>
    <mergeCell ref="K123:M123"/>
    <mergeCell ref="H100:L100"/>
    <mergeCell ref="F99:G99"/>
    <mergeCell ref="H99:L99"/>
    <mergeCell ref="E42:F42"/>
    <mergeCell ref="M43:O43"/>
    <mergeCell ref="P43:R43"/>
    <mergeCell ref="M42:O42"/>
    <mergeCell ref="P42:R42"/>
    <mergeCell ref="M41:O41"/>
    <mergeCell ref="G42:L42"/>
    <mergeCell ref="M46:O46"/>
    <mergeCell ref="M48:O48"/>
    <mergeCell ref="P48:R48"/>
    <mergeCell ref="K53:O53"/>
    <mergeCell ref="F73:Q73"/>
    <mergeCell ref="F74:Q74"/>
    <mergeCell ref="F71:Q71"/>
    <mergeCell ref="F70:Q70"/>
    <mergeCell ref="G43:L43"/>
    <mergeCell ref="M112:Q112"/>
    <mergeCell ref="H97:L97"/>
    <mergeCell ref="F105:G105"/>
    <mergeCell ref="H105:L105"/>
    <mergeCell ref="M105:Q105"/>
    <mergeCell ref="R105:S105"/>
    <mergeCell ref="F108:G108"/>
    <mergeCell ref="H108:L108"/>
    <mergeCell ref="M108:Q108"/>
    <mergeCell ref="R108:S108"/>
    <mergeCell ref="T112:V112"/>
    <mergeCell ref="G41:L41"/>
    <mergeCell ref="G46:L46"/>
    <mergeCell ref="E48:F48"/>
    <mergeCell ref="G48:L48"/>
    <mergeCell ref="K56:O56"/>
    <mergeCell ref="E59:AL59"/>
    <mergeCell ref="F62:Z62"/>
    <mergeCell ref="AB62:AE62"/>
    <mergeCell ref="T102:V102"/>
    <mergeCell ref="F102:G102"/>
    <mergeCell ref="S44:U44"/>
    <mergeCell ref="AI42:AK42"/>
    <mergeCell ref="E41:F41"/>
    <mergeCell ref="W42:Y42"/>
    <mergeCell ref="F111:G111"/>
    <mergeCell ref="H111:L111"/>
    <mergeCell ref="M111:Q111"/>
    <mergeCell ref="T111:V111"/>
    <mergeCell ref="F112:G112"/>
    <mergeCell ref="H112:L112"/>
    <mergeCell ref="R111:S111"/>
    <mergeCell ref="R112:S112"/>
    <mergeCell ref="AE49:AG49"/>
    <mergeCell ref="E151:AK154"/>
    <mergeCell ref="X70:AI70"/>
    <mergeCell ref="X73:AI73"/>
    <mergeCell ref="X74:AI74"/>
    <mergeCell ref="X71:AI71"/>
    <mergeCell ref="F120:H120"/>
    <mergeCell ref="T113:V113"/>
    <mergeCell ref="H96:L96"/>
    <mergeCell ref="M96:Q96"/>
    <mergeCell ref="T99:V99"/>
    <mergeCell ref="R97:S97"/>
    <mergeCell ref="R98:S98"/>
    <mergeCell ref="R96:S96"/>
    <mergeCell ref="R113:S113"/>
    <mergeCell ref="M149:P149"/>
    <mergeCell ref="M148:P148"/>
    <mergeCell ref="M147:P147"/>
    <mergeCell ref="F104:G104"/>
    <mergeCell ref="H104:L104"/>
    <mergeCell ref="Y128:AJ128"/>
    <mergeCell ref="I131:T131"/>
    <mergeCell ref="Y131:AJ131"/>
    <mergeCell ref="N136:Y136"/>
    <mergeCell ref="P137:Y137"/>
    <mergeCell ref="I148:K148"/>
    <mergeCell ref="E149:G149"/>
    <mergeCell ref="I149:K149"/>
    <mergeCell ref="R149:U149"/>
    <mergeCell ref="E147:G147"/>
    <mergeCell ref="L138:M138"/>
    <mergeCell ref="E140:AL140"/>
    <mergeCell ref="E142:AK143"/>
    <mergeCell ref="I147:K147"/>
    <mergeCell ref="AI49:AK49"/>
    <mergeCell ref="E50:F50"/>
    <mergeCell ref="G50:L50"/>
    <mergeCell ref="M50:O50"/>
    <mergeCell ref="P50:R50"/>
    <mergeCell ref="S50:U50"/>
    <mergeCell ref="W50:Y50"/>
    <mergeCell ref="AA50:AC50"/>
    <mergeCell ref="AE50:AG50"/>
    <mergeCell ref="AI50:AK50"/>
    <mergeCell ref="M49:O49"/>
    <mergeCell ref="P49:R49"/>
    <mergeCell ref="AA49:AC49"/>
    <mergeCell ref="S41:U41"/>
    <mergeCell ref="P39:R39"/>
    <mergeCell ref="AI41:AK41"/>
    <mergeCell ref="E47:F47"/>
    <mergeCell ref="G47:L47"/>
    <mergeCell ref="M47:O47"/>
    <mergeCell ref="P47:R47"/>
    <mergeCell ref="S47:U47"/>
    <mergeCell ref="W47:Y47"/>
    <mergeCell ref="AA47:AC47"/>
    <mergeCell ref="AE47:AG47"/>
    <mergeCell ref="AE43:AG43"/>
    <mergeCell ref="M44:O44"/>
    <mergeCell ref="E43:F43"/>
    <mergeCell ref="E44:F44"/>
    <mergeCell ref="G44:L44"/>
    <mergeCell ref="W46:Y46"/>
    <mergeCell ref="E46:F46"/>
    <mergeCell ref="P45:R45"/>
    <mergeCell ref="G45:L45"/>
    <mergeCell ref="S46:U46"/>
    <mergeCell ref="S45:U45"/>
    <mergeCell ref="P46:R46"/>
    <mergeCell ref="AI47:AK47"/>
    <mergeCell ref="B2:C2"/>
    <mergeCell ref="K34:R34"/>
    <mergeCell ref="AE28:AG28"/>
    <mergeCell ref="H32:N32"/>
    <mergeCell ref="P32:R32"/>
    <mergeCell ref="S32:U32"/>
    <mergeCell ref="AE27:AG27"/>
    <mergeCell ref="E32:F32"/>
    <mergeCell ref="E30:F30"/>
    <mergeCell ref="E27:F27"/>
    <mergeCell ref="S25:U25"/>
    <mergeCell ref="S26:U26"/>
    <mergeCell ref="E29:F29"/>
    <mergeCell ref="E28:F28"/>
    <mergeCell ref="P30:R30"/>
    <mergeCell ref="S30:U30"/>
    <mergeCell ref="W30:Y30"/>
    <mergeCell ref="W24:Y24"/>
    <mergeCell ref="AE24:AG24"/>
    <mergeCell ref="H28:N28"/>
    <mergeCell ref="P28:R28"/>
    <mergeCell ref="E31:F31"/>
    <mergeCell ref="H31:N31"/>
    <mergeCell ref="P31:R31"/>
    <mergeCell ref="S27:U27"/>
    <mergeCell ref="P27:R27"/>
    <mergeCell ref="H27:N27"/>
    <mergeCell ref="E40:F40"/>
    <mergeCell ref="G40:L40"/>
    <mergeCell ref="E39:F39"/>
    <mergeCell ref="P44:R44"/>
    <mergeCell ref="E45:F45"/>
    <mergeCell ref="AE39:AG39"/>
    <mergeCell ref="AA29:AC29"/>
    <mergeCell ref="AE29:AG29"/>
    <mergeCell ref="M45:O45"/>
    <mergeCell ref="AE41:AG41"/>
    <mergeCell ref="AE40:AG40"/>
    <mergeCell ref="W40:Y40"/>
    <mergeCell ref="AA43:AC43"/>
    <mergeCell ref="W43:Y43"/>
    <mergeCell ref="AA41:AC41"/>
    <mergeCell ref="P41:R41"/>
    <mergeCell ref="W36:Y36"/>
    <mergeCell ref="AA40:AC40"/>
    <mergeCell ref="S40:U40"/>
    <mergeCell ref="M40:O40"/>
    <mergeCell ref="P40:R40"/>
    <mergeCell ref="S29:U29"/>
    <mergeCell ref="W29:Y29"/>
    <mergeCell ref="M37:N37"/>
    <mergeCell ref="AI30:AK30"/>
    <mergeCell ref="AE36:AG36"/>
    <mergeCell ref="M38:N38"/>
    <mergeCell ref="W39:Y39"/>
    <mergeCell ref="AA39:AC39"/>
    <mergeCell ref="AI31:AK31"/>
    <mergeCell ref="H30:N30"/>
    <mergeCell ref="AI39:AK39"/>
    <mergeCell ref="M39:O39"/>
    <mergeCell ref="G39:L39"/>
    <mergeCell ref="S37:U37"/>
    <mergeCell ref="S38:U38"/>
    <mergeCell ref="H29:N29"/>
    <mergeCell ref="AE48:AG48"/>
    <mergeCell ref="AI28:AK28"/>
    <mergeCell ref="AI27:AK27"/>
    <mergeCell ref="AI32:AK32"/>
    <mergeCell ref="AA32:AC32"/>
    <mergeCell ref="AE32:AG32"/>
    <mergeCell ref="AA27:AC27"/>
    <mergeCell ref="AI46:AK46"/>
    <mergeCell ref="AI45:AK45"/>
    <mergeCell ref="AI43:AK43"/>
    <mergeCell ref="AA30:AC30"/>
    <mergeCell ref="AE30:AG30"/>
    <mergeCell ref="AA31:AC31"/>
    <mergeCell ref="AE31:AG31"/>
    <mergeCell ref="AI40:AK40"/>
    <mergeCell ref="AI44:AK44"/>
    <mergeCell ref="AI29:AK29"/>
    <mergeCell ref="AE42:AG42"/>
    <mergeCell ref="T1:AF1"/>
    <mergeCell ref="T2:AF2"/>
    <mergeCell ref="AA45:AC45"/>
    <mergeCell ref="AE45:AG45"/>
    <mergeCell ref="W41:Y41"/>
    <mergeCell ref="S42:U42"/>
    <mergeCell ref="AA44:AC44"/>
    <mergeCell ref="AE44:AG44"/>
    <mergeCell ref="AE46:AG46"/>
    <mergeCell ref="W28:Y28"/>
    <mergeCell ref="AA28:AC28"/>
    <mergeCell ref="W45:Y45"/>
    <mergeCell ref="S43:U43"/>
    <mergeCell ref="W44:Y44"/>
    <mergeCell ref="S39:U39"/>
    <mergeCell ref="AA42:AC42"/>
    <mergeCell ref="AA46:AC46"/>
    <mergeCell ref="W32:Y32"/>
    <mergeCell ref="W27:Y27"/>
    <mergeCell ref="W31:Y31"/>
    <mergeCell ref="S31:U31"/>
    <mergeCell ref="S28:U28"/>
    <mergeCell ref="E8:AK10"/>
    <mergeCell ref="P29:R29"/>
    <mergeCell ref="AG62:AJ62"/>
    <mergeCell ref="F68:Q68"/>
    <mergeCell ref="X68:AI68"/>
    <mergeCell ref="R99:S99"/>
    <mergeCell ref="R100:S100"/>
    <mergeCell ref="S48:U48"/>
    <mergeCell ref="W48:Y48"/>
    <mergeCell ref="AD81:AJ81"/>
    <mergeCell ref="AF83:AK83"/>
    <mergeCell ref="AB89:AF89"/>
    <mergeCell ref="AG89:AI89"/>
    <mergeCell ref="AC90:AE90"/>
    <mergeCell ref="AG90:AI90"/>
    <mergeCell ref="F98:G98"/>
    <mergeCell ref="H98:L98"/>
    <mergeCell ref="AI48:AK48"/>
    <mergeCell ref="E49:F49"/>
    <mergeCell ref="G49:L49"/>
    <mergeCell ref="M97:Q97"/>
    <mergeCell ref="L81:R81"/>
    <mergeCell ref="O83:T83"/>
    <mergeCell ref="S49:U49"/>
    <mergeCell ref="W49:Y49"/>
    <mergeCell ref="AA48:AC48"/>
    <mergeCell ref="A60:C60"/>
    <mergeCell ref="M104:Q104"/>
    <mergeCell ref="F103:G103"/>
    <mergeCell ref="H103:L103"/>
    <mergeCell ref="M103:Q103"/>
    <mergeCell ref="T104:V104"/>
    <mergeCell ref="T98:V98"/>
    <mergeCell ref="M101:Q101"/>
    <mergeCell ref="T101:V101"/>
    <mergeCell ref="T103:V103"/>
    <mergeCell ref="R101:S101"/>
    <mergeCell ref="R102:S102"/>
    <mergeCell ref="R103:S103"/>
    <mergeCell ref="R104:S104"/>
    <mergeCell ref="T100:V100"/>
    <mergeCell ref="M98:Q98"/>
    <mergeCell ref="M99:Q99"/>
    <mergeCell ref="M100:Q100"/>
    <mergeCell ref="F100:G100"/>
    <mergeCell ref="H102:L102"/>
    <mergeCell ref="M102:Q102"/>
    <mergeCell ref="F101:G101"/>
    <mergeCell ref="H101:L101"/>
  </mergeCells>
  <phoneticPr fontId="49" type="noConversion"/>
  <hyperlinks>
    <hyperlink ref="L138:M138" location="Rental!A1" display="Rental" xr:uid="{00000000-0004-0000-0200-000000000000}"/>
    <hyperlink ref="K53:O53" location="Rental!A1" display="rental worksheet" xr:uid="{00000000-0004-0000-0200-000001000000}"/>
    <hyperlink ref="K56:O56" location="Trades!A1" display="trades worksheet" xr:uid="{00000000-0004-0000-0200-000002000000}"/>
    <hyperlink ref="A1" r:id="rId1" xr:uid="{00000000-0004-0000-0200-000003000000}"/>
    <hyperlink ref="D154:N154" location="Questionnaire!A1" display="Click here to go back to main questionnaire" xr:uid="{00000000-0004-0000-0200-000004000000}"/>
    <hyperlink ref="W146:X146" r:id="rId2" display="here." xr:uid="{B307C4C1-EA42-4920-B9F9-E44195DE4A09}"/>
    <hyperlink ref="K34:R34" location="'Self Employment'!A1" display="self employment worksheet" xr:uid="{7E393951-7397-4BE4-AB36-3697FC98EBA4}"/>
  </hyperlinks>
  <pageMargins left="0.25" right="0" top="0.25" bottom="0.25" header="0.25" footer="0.25"/>
  <pageSetup scale="85" fitToHeight="2" orientation="portrait" r:id="rId3"/>
  <headerFooter alignWithMargins="0"/>
  <rowBreaks count="2" manualBreakCount="2">
    <brk id="56" min="3" max="37" man="1"/>
    <brk id="124" min="3" max="37" man="1"/>
  </rowBreaks>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BG276"/>
  <sheetViews>
    <sheetView zoomScaleNormal="100" workbookViewId="0">
      <selection activeCell="K9" sqref="K9:T9"/>
    </sheetView>
  </sheetViews>
  <sheetFormatPr defaultColWidth="9.08984375" defaultRowHeight="12.5" x14ac:dyDescent="0.25"/>
  <cols>
    <col min="1" max="1" width="13.6328125" style="309" customWidth="1"/>
    <col min="2" max="2" width="5.08984375" style="9" customWidth="1"/>
    <col min="3" max="3" width="8.6328125" bestFit="1" customWidth="1"/>
    <col min="4" max="43" width="3.36328125" customWidth="1"/>
  </cols>
  <sheetData>
    <row r="1" spans="1:55" ht="12.65" customHeight="1" x14ac:dyDescent="0.25">
      <c r="A1" s="322" t="s">
        <v>124</v>
      </c>
      <c r="B1" s="296"/>
      <c r="C1" s="203"/>
      <c r="D1" s="203"/>
      <c r="E1" s="203"/>
      <c r="F1" s="275"/>
      <c r="G1" s="22"/>
      <c r="H1" s="22"/>
      <c r="I1" s="22"/>
      <c r="J1" s="22"/>
      <c r="K1" s="22"/>
      <c r="L1" s="203"/>
      <c r="M1" s="203"/>
      <c r="N1" s="203"/>
      <c r="O1" s="203"/>
      <c r="P1" s="203"/>
      <c r="Q1" s="203"/>
      <c r="R1" s="203"/>
      <c r="S1" s="165"/>
      <c r="T1" s="165"/>
      <c r="U1" s="323"/>
      <c r="V1" s="824"/>
      <c r="W1" s="824"/>
      <c r="X1" s="824"/>
      <c r="Y1" s="824"/>
      <c r="Z1" s="824"/>
      <c r="AA1" s="824"/>
      <c r="AB1" s="824"/>
      <c r="AC1" s="824"/>
      <c r="AD1" s="824"/>
      <c r="AE1" s="824"/>
      <c r="AF1" s="824"/>
      <c r="AG1" s="824"/>
      <c r="AH1" s="824"/>
      <c r="AI1" s="295"/>
      <c r="AJ1" s="295"/>
      <c r="AK1" s="295"/>
      <c r="AL1" s="295"/>
      <c r="AM1" s="295"/>
      <c r="AN1" s="295"/>
      <c r="AO1" s="295"/>
      <c r="AP1" s="203"/>
      <c r="AQ1" s="203"/>
      <c r="AR1" s="203"/>
      <c r="AS1" s="203"/>
      <c r="AT1" s="203"/>
      <c r="AU1" s="203"/>
      <c r="AV1" s="203"/>
      <c r="AW1" s="288"/>
      <c r="AX1" s="288"/>
      <c r="AY1" s="288"/>
      <c r="AZ1" s="288"/>
      <c r="BA1" s="288"/>
      <c r="BB1" s="288"/>
      <c r="BC1" s="288"/>
    </row>
    <row r="2" spans="1:55" ht="24" customHeight="1" x14ac:dyDescent="0.5">
      <c r="A2" s="307"/>
      <c r="B2" s="296"/>
      <c r="C2" s="324"/>
      <c r="D2" s="324"/>
      <c r="E2" s="325"/>
      <c r="F2" s="324" t="s">
        <v>1004</v>
      </c>
      <c r="G2" s="324"/>
      <c r="H2" s="324"/>
      <c r="I2" s="324"/>
      <c r="J2" s="326"/>
      <c r="K2" s="326"/>
      <c r="L2" s="326"/>
      <c r="M2" s="326"/>
      <c r="N2" s="326"/>
      <c r="O2" s="326"/>
      <c r="P2" s="326"/>
      <c r="Q2" s="326"/>
      <c r="R2" s="203"/>
      <c r="S2" s="165"/>
      <c r="T2" s="165"/>
      <c r="U2" s="323"/>
      <c r="V2" s="824"/>
      <c r="W2" s="824"/>
      <c r="X2" s="824"/>
      <c r="Y2" s="824"/>
      <c r="Z2" s="824"/>
      <c r="AA2" s="824"/>
      <c r="AB2" s="824"/>
      <c r="AC2" s="824"/>
      <c r="AD2" s="824"/>
      <c r="AE2" s="824"/>
      <c r="AF2" s="824"/>
      <c r="AG2" s="824"/>
      <c r="AH2" s="824"/>
      <c r="AI2" s="295"/>
      <c r="AJ2" s="295"/>
      <c r="AK2" s="295"/>
      <c r="AL2" s="295"/>
      <c r="AM2" s="295"/>
      <c r="AN2" s="295"/>
      <c r="AO2" s="295"/>
      <c r="AP2" s="203"/>
      <c r="AQ2" s="203"/>
      <c r="AR2" s="203"/>
      <c r="AS2" s="203"/>
      <c r="AT2" s="203"/>
      <c r="AU2" s="203"/>
      <c r="AV2" s="203"/>
      <c r="AW2" s="288"/>
      <c r="AX2" s="288"/>
      <c r="AY2" s="288"/>
      <c r="AZ2" s="288"/>
      <c r="BA2" s="288"/>
      <c r="BB2" s="288"/>
      <c r="BC2" s="288"/>
    </row>
    <row r="3" spans="1:55" s="17" customFormat="1" ht="12.75" customHeight="1" x14ac:dyDescent="0.45">
      <c r="A3" s="405"/>
      <c r="B3" s="406"/>
      <c r="C3" s="407"/>
      <c r="D3" s="398"/>
      <c r="E3" s="255"/>
      <c r="F3" s="399"/>
      <c r="G3" s="400"/>
      <c r="H3" s="400"/>
      <c r="I3" s="400"/>
      <c r="J3" s="400"/>
      <c r="K3" s="400"/>
      <c r="L3" s="400"/>
      <c r="M3" s="400"/>
      <c r="N3" s="400"/>
      <c r="O3" s="400"/>
      <c r="P3" s="400"/>
      <c r="Q3" s="400"/>
      <c r="R3" s="400"/>
      <c r="S3" s="400"/>
      <c r="T3" s="400"/>
      <c r="U3" s="400"/>
      <c r="V3" s="400"/>
      <c r="W3" s="400"/>
      <c r="X3" s="400"/>
      <c r="Y3" s="400"/>
      <c r="Z3" s="400"/>
      <c r="AA3" s="401"/>
      <c r="AB3" s="401"/>
      <c r="AC3" s="401"/>
      <c r="AD3" s="400"/>
      <c r="AE3" s="400"/>
      <c r="AF3" s="400"/>
      <c r="AG3" s="400"/>
      <c r="AH3" s="400"/>
      <c r="AI3" s="400"/>
      <c r="AJ3" s="399"/>
      <c r="AK3" s="398"/>
      <c r="AL3" s="398"/>
      <c r="AM3" s="398"/>
      <c r="AN3" s="398"/>
      <c r="AO3" s="398"/>
      <c r="AP3" s="398"/>
      <c r="AQ3" s="398"/>
      <c r="AR3" s="294"/>
      <c r="AS3" s="294"/>
      <c r="AT3" s="294"/>
      <c r="AU3" s="294"/>
      <c r="AV3" s="294"/>
      <c r="AW3" s="466"/>
      <c r="AX3" s="466"/>
      <c r="AY3" s="466"/>
      <c r="AZ3" s="466"/>
      <c r="BA3" s="466"/>
      <c r="BB3" s="466"/>
      <c r="BC3" s="466"/>
    </row>
    <row r="4" spans="1:55" ht="14.25" customHeight="1" x14ac:dyDescent="0.45">
      <c r="A4" s="50"/>
      <c r="B4" s="48"/>
      <c r="C4" s="448">
        <v>2021</v>
      </c>
      <c r="D4" s="302"/>
      <c r="E4" s="327"/>
      <c r="F4" s="211" t="s">
        <v>392</v>
      </c>
      <c r="G4" s="328"/>
      <c r="H4" s="328"/>
      <c r="I4" s="328"/>
      <c r="J4" s="328"/>
      <c r="K4" s="328"/>
      <c r="L4" s="328"/>
      <c r="M4" s="328"/>
      <c r="N4" s="328"/>
      <c r="O4" s="328"/>
      <c r="P4" s="328"/>
      <c r="Q4" s="328"/>
      <c r="R4" s="328"/>
      <c r="S4" s="328"/>
      <c r="T4" s="328"/>
      <c r="U4" s="328"/>
      <c r="V4" s="328"/>
      <c r="W4" s="328"/>
      <c r="X4" s="328"/>
      <c r="Y4" s="328"/>
      <c r="Z4" s="328"/>
      <c r="AA4" s="329"/>
      <c r="AB4" s="329"/>
      <c r="AC4" s="329"/>
      <c r="AD4" s="328"/>
      <c r="AE4" s="328"/>
      <c r="AF4" s="328"/>
      <c r="AG4" s="328"/>
      <c r="AH4" s="328"/>
      <c r="AI4" s="328"/>
      <c r="AJ4" s="211"/>
      <c r="AK4" s="203"/>
      <c r="AL4" s="203"/>
      <c r="AM4" s="203"/>
      <c r="AN4" s="203"/>
      <c r="AO4" s="203"/>
      <c r="AP4" s="203"/>
      <c r="AQ4" s="203"/>
      <c r="AR4" s="203"/>
      <c r="AS4" s="203"/>
      <c r="AT4" s="203"/>
      <c r="AU4" s="203"/>
      <c r="AV4" s="203"/>
      <c r="AW4" s="288"/>
      <c r="AX4" s="288"/>
      <c r="AY4" s="288"/>
      <c r="AZ4" s="288"/>
      <c r="BA4" s="288"/>
      <c r="BB4" s="288"/>
      <c r="BC4" s="288"/>
    </row>
    <row r="5" spans="1:55" ht="12.75" customHeight="1" x14ac:dyDescent="0.3">
      <c r="A5" s="50"/>
      <c r="B5" s="449"/>
      <c r="C5" s="456" t="s">
        <v>502</v>
      </c>
      <c r="D5" s="302"/>
      <c r="E5" s="330"/>
      <c r="F5" s="331"/>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3"/>
      <c r="AK5" s="295"/>
      <c r="AL5" s="295"/>
      <c r="AM5" s="295"/>
      <c r="AN5" s="295"/>
      <c r="AO5" s="295"/>
      <c r="AP5" s="295"/>
      <c r="AQ5" s="295"/>
      <c r="AR5" s="295"/>
      <c r="AS5" s="295"/>
      <c r="AT5" s="295"/>
      <c r="AU5" s="295"/>
      <c r="AV5" s="295"/>
      <c r="AW5" s="467"/>
      <c r="AX5" s="467"/>
      <c r="AY5" s="467"/>
      <c r="AZ5" s="467"/>
      <c r="BA5" s="467"/>
      <c r="BB5" s="467"/>
      <c r="BC5" s="467"/>
    </row>
    <row r="6" spans="1:55" ht="15.75" customHeight="1" x14ac:dyDescent="0.3">
      <c r="A6" s="50"/>
      <c r="B6" s="86" t="s">
        <v>13</v>
      </c>
      <c r="C6" s="450" t="s">
        <v>384</v>
      </c>
      <c r="D6" s="296"/>
      <c r="E6" s="305"/>
      <c r="F6" s="334"/>
      <c r="G6" s="334"/>
      <c r="H6" s="315" t="s">
        <v>173</v>
      </c>
      <c r="I6" s="315"/>
      <c r="J6" s="315"/>
      <c r="K6" s="831" t="str">
        <f>CONCATENATE(Questionnaire!G15," ",Questionnaire!G14)</f>
        <v xml:space="preserve"> </v>
      </c>
      <c r="L6" s="832"/>
      <c r="M6" s="832"/>
      <c r="N6" s="832"/>
      <c r="O6" s="832"/>
      <c r="P6" s="832"/>
      <c r="Q6" s="832"/>
      <c r="R6" s="832"/>
      <c r="S6" s="832"/>
      <c r="T6" s="833"/>
      <c r="U6" s="203"/>
      <c r="V6" s="21"/>
      <c r="W6" s="21"/>
      <c r="X6" s="203"/>
      <c r="Y6" s="203"/>
      <c r="Z6" s="315" t="s">
        <v>174</v>
      </c>
      <c r="AA6" s="315"/>
      <c r="AB6" s="315"/>
      <c r="AC6" s="831" t="str">
        <f>CONCATENATE(Questionnaire!Z15," ",Questionnaire!Z14)</f>
        <v xml:space="preserve"> </v>
      </c>
      <c r="AD6" s="832"/>
      <c r="AE6" s="832"/>
      <c r="AF6" s="832"/>
      <c r="AG6" s="832"/>
      <c r="AH6" s="832"/>
      <c r="AI6" s="832"/>
      <c r="AJ6" s="832"/>
      <c r="AK6" s="832"/>
      <c r="AL6" s="833"/>
      <c r="AM6" s="203"/>
      <c r="AN6" s="203"/>
      <c r="AO6" s="203"/>
      <c r="AP6" s="203"/>
      <c r="AQ6" s="203"/>
      <c r="AR6" s="203"/>
      <c r="AS6" s="203"/>
      <c r="AT6" s="203"/>
      <c r="AU6" s="203"/>
      <c r="AV6" s="203"/>
      <c r="AW6" s="288"/>
      <c r="AX6" s="288"/>
      <c r="AY6" s="288"/>
      <c r="AZ6" s="288"/>
      <c r="BA6" s="288"/>
      <c r="BB6" s="288"/>
      <c r="BC6" s="288"/>
    </row>
    <row r="7" spans="1:55" x14ac:dyDescent="0.25">
      <c r="A7" s="50"/>
      <c r="B7" s="86" t="s">
        <v>499</v>
      </c>
      <c r="C7" s="86" t="s">
        <v>385</v>
      </c>
      <c r="D7" s="301"/>
      <c r="E7" s="292"/>
      <c r="F7" s="334"/>
      <c r="G7" s="334"/>
      <c r="H7" s="315"/>
      <c r="I7" s="315"/>
      <c r="J7" s="315"/>
      <c r="K7" s="204"/>
      <c r="L7" s="204"/>
      <c r="M7" s="204"/>
      <c r="N7" s="204"/>
      <c r="O7" s="204"/>
      <c r="P7" s="204"/>
      <c r="Q7" s="204"/>
      <c r="R7" s="204"/>
      <c r="S7" s="204"/>
      <c r="T7" s="204"/>
      <c r="U7" s="203"/>
      <c r="V7" s="21"/>
      <c r="W7" s="21"/>
      <c r="X7" s="203"/>
      <c r="Y7" s="203"/>
      <c r="Z7" s="315"/>
      <c r="AA7" s="315"/>
      <c r="AB7" s="315"/>
      <c r="AC7" s="204"/>
      <c r="AD7" s="204"/>
      <c r="AE7" s="204"/>
      <c r="AF7" s="204"/>
      <c r="AG7" s="204"/>
      <c r="AH7" s="204"/>
      <c r="AI7" s="204"/>
      <c r="AJ7" s="204"/>
      <c r="AK7" s="204"/>
      <c r="AL7" s="204"/>
      <c r="AM7" s="203"/>
      <c r="AN7" s="203"/>
      <c r="AO7" s="203"/>
      <c r="AP7" s="203"/>
      <c r="AQ7" s="203"/>
      <c r="AR7" s="203"/>
      <c r="AS7" s="203"/>
      <c r="AT7" s="203"/>
      <c r="AU7" s="203"/>
      <c r="AV7" s="203"/>
      <c r="AW7" s="288"/>
      <c r="AX7" s="288"/>
      <c r="AY7" s="288"/>
      <c r="AZ7" s="288"/>
      <c r="BA7" s="288"/>
      <c r="BB7" s="288"/>
      <c r="BC7" s="288"/>
    </row>
    <row r="8" spans="1:55" ht="13" x14ac:dyDescent="0.3">
      <c r="A8" s="451" t="s">
        <v>513</v>
      </c>
      <c r="B8" s="451" t="s">
        <v>356</v>
      </c>
      <c r="C8" s="48">
        <v>0.84530000000000005</v>
      </c>
      <c r="D8" s="301"/>
      <c r="E8" s="292"/>
      <c r="F8" s="334"/>
      <c r="G8" s="334"/>
      <c r="H8" s="315"/>
      <c r="I8" s="315"/>
      <c r="J8" s="315"/>
      <c r="K8" s="204"/>
      <c r="L8" s="204"/>
      <c r="M8" s="204"/>
      <c r="N8" s="204"/>
      <c r="O8" s="204"/>
      <c r="P8" s="204"/>
      <c r="Q8" s="204"/>
      <c r="R8" s="204"/>
      <c r="S8" s="204"/>
      <c r="T8" s="204"/>
      <c r="U8" s="203"/>
      <c r="V8" s="21"/>
      <c r="W8" s="21"/>
      <c r="X8" s="203"/>
      <c r="Y8" s="203"/>
      <c r="Z8" s="315"/>
      <c r="AA8" s="315"/>
      <c r="AB8" s="315"/>
      <c r="AC8" s="204"/>
      <c r="AD8" s="204"/>
      <c r="AE8" s="204"/>
      <c r="AF8" s="204"/>
      <c r="AG8" s="204"/>
      <c r="AH8" s="204"/>
      <c r="AI8" s="204"/>
      <c r="AJ8" s="204"/>
      <c r="AK8" s="204"/>
      <c r="AL8" s="204"/>
      <c r="AM8" s="203"/>
      <c r="AN8" s="203"/>
      <c r="AO8" s="203"/>
      <c r="AP8" s="203"/>
      <c r="AQ8" s="203"/>
      <c r="AR8" s="203"/>
      <c r="AS8" s="203"/>
      <c r="AT8" s="203"/>
      <c r="AU8" s="203"/>
      <c r="AV8" s="203"/>
      <c r="AW8" s="288"/>
      <c r="AX8" s="288"/>
      <c r="AY8" s="288"/>
      <c r="AZ8" s="288"/>
      <c r="BA8" s="288"/>
      <c r="BB8" s="288"/>
      <c r="BC8" s="288"/>
    </row>
    <row r="9" spans="1:55" ht="13" x14ac:dyDescent="0.3">
      <c r="A9" s="451" t="s">
        <v>243</v>
      </c>
      <c r="B9" s="451" t="s">
        <v>357</v>
      </c>
      <c r="C9" s="48">
        <v>0.72650000000000003</v>
      </c>
      <c r="D9" s="305"/>
      <c r="E9" s="292"/>
      <c r="F9" s="334" t="s">
        <v>340</v>
      </c>
      <c r="G9" s="334"/>
      <c r="H9" s="315"/>
      <c r="I9" s="315"/>
      <c r="J9" s="315"/>
      <c r="K9" s="825"/>
      <c r="L9" s="826"/>
      <c r="M9" s="826"/>
      <c r="N9" s="826"/>
      <c r="O9" s="826"/>
      <c r="P9" s="826"/>
      <c r="Q9" s="826"/>
      <c r="R9" s="826"/>
      <c r="S9" s="826"/>
      <c r="T9" s="827"/>
      <c r="U9" s="203"/>
      <c r="V9" s="21"/>
      <c r="W9" s="21"/>
      <c r="X9" s="334" t="s">
        <v>340</v>
      </c>
      <c r="Y9" s="203"/>
      <c r="Z9" s="315"/>
      <c r="AA9" s="315"/>
      <c r="AB9" s="315"/>
      <c r="AC9" s="825"/>
      <c r="AD9" s="826"/>
      <c r="AE9" s="826"/>
      <c r="AF9" s="826"/>
      <c r="AG9" s="826"/>
      <c r="AH9" s="826"/>
      <c r="AI9" s="826"/>
      <c r="AJ9" s="826"/>
      <c r="AK9" s="826"/>
      <c r="AL9" s="827"/>
      <c r="AM9" s="203"/>
      <c r="AN9" s="203"/>
      <c r="AO9" s="203"/>
      <c r="AP9" s="203"/>
      <c r="AQ9" s="203"/>
      <c r="AR9" s="203"/>
      <c r="AS9" s="203"/>
      <c r="AT9" s="203"/>
      <c r="AU9" s="203"/>
      <c r="AV9" s="203"/>
      <c r="AW9" s="288"/>
      <c r="AX9" s="288"/>
      <c r="AY9" s="288"/>
      <c r="AZ9" s="288"/>
      <c r="BA9" s="288"/>
      <c r="BB9" s="288"/>
      <c r="BC9" s="288"/>
    </row>
    <row r="10" spans="1:55" ht="13" x14ac:dyDescent="0.3">
      <c r="A10" s="452" t="s">
        <v>244</v>
      </c>
      <c r="B10" s="452" t="s">
        <v>293</v>
      </c>
      <c r="C10" s="48">
        <v>95.069599999999994</v>
      </c>
      <c r="D10" s="305"/>
      <c r="E10" s="292"/>
      <c r="F10" s="308" t="s">
        <v>341</v>
      </c>
      <c r="G10" s="203"/>
      <c r="H10" s="203"/>
      <c r="I10" s="203"/>
      <c r="J10" s="203"/>
      <c r="K10" s="203"/>
      <c r="L10" s="203"/>
      <c r="M10" s="203"/>
      <c r="N10" s="203"/>
      <c r="O10" s="203"/>
      <c r="P10" s="203"/>
      <c r="Q10" s="203"/>
      <c r="R10" s="203"/>
      <c r="S10" s="203"/>
      <c r="T10" s="203"/>
      <c r="U10" s="203"/>
      <c r="V10" s="21"/>
      <c r="W10" s="21"/>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88"/>
      <c r="AX10" s="288"/>
      <c r="AY10" s="288"/>
      <c r="AZ10" s="288"/>
      <c r="BA10" s="288"/>
      <c r="BB10" s="288"/>
      <c r="BC10" s="288"/>
    </row>
    <row r="11" spans="1:55" x14ac:dyDescent="0.25">
      <c r="A11" s="452" t="s">
        <v>245</v>
      </c>
      <c r="B11" s="452" t="s">
        <v>358</v>
      </c>
      <c r="C11" s="48">
        <v>1.33</v>
      </c>
      <c r="D11" s="292"/>
      <c r="E11" s="292"/>
      <c r="F11" s="203"/>
      <c r="G11" s="203"/>
      <c r="H11" s="203"/>
      <c r="I11" s="203"/>
      <c r="J11" s="203"/>
      <c r="K11" s="203"/>
      <c r="L11" s="203"/>
      <c r="M11" s="203"/>
      <c r="N11" s="203"/>
      <c r="O11" s="203"/>
      <c r="P11" s="203"/>
      <c r="Q11" s="203"/>
      <c r="R11" s="203"/>
      <c r="S11" s="203"/>
      <c r="T11" s="203"/>
      <c r="U11" s="203"/>
      <c r="V11" s="21"/>
      <c r="W11" s="21"/>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88"/>
      <c r="AX11" s="288"/>
      <c r="AY11" s="288"/>
      <c r="AZ11" s="288"/>
      <c r="BA11" s="288"/>
      <c r="BB11" s="288"/>
      <c r="BC11" s="288"/>
    </row>
    <row r="12" spans="1:55" s="5" customFormat="1" x14ac:dyDescent="0.25">
      <c r="A12" s="452" t="s">
        <v>246</v>
      </c>
      <c r="B12" s="452" t="s">
        <v>294</v>
      </c>
      <c r="C12" s="48">
        <v>0.377</v>
      </c>
      <c r="D12" s="292"/>
      <c r="E12" s="292"/>
      <c r="F12" s="203" t="s">
        <v>69</v>
      </c>
      <c r="G12" s="203"/>
      <c r="H12" s="203"/>
      <c r="I12" s="203"/>
      <c r="J12" s="203"/>
      <c r="K12" s="828"/>
      <c r="L12" s="829"/>
      <c r="M12" s="829"/>
      <c r="N12" s="829"/>
      <c r="O12" s="829"/>
      <c r="P12" s="829"/>
      <c r="Q12" s="829"/>
      <c r="R12" s="829"/>
      <c r="S12" s="829"/>
      <c r="T12" s="830"/>
      <c r="U12" s="203"/>
      <c r="V12" s="259"/>
      <c r="W12" s="259"/>
      <c r="X12" s="203" t="s">
        <v>69</v>
      </c>
      <c r="Y12" s="203"/>
      <c r="Z12" s="203"/>
      <c r="AA12" s="203"/>
      <c r="AB12" s="203"/>
      <c r="AC12" s="828"/>
      <c r="AD12" s="829"/>
      <c r="AE12" s="829"/>
      <c r="AF12" s="829"/>
      <c r="AG12" s="829"/>
      <c r="AH12" s="829"/>
      <c r="AI12" s="829"/>
      <c r="AJ12" s="829"/>
      <c r="AK12" s="829"/>
      <c r="AL12" s="830"/>
      <c r="AM12" s="203"/>
      <c r="AN12" s="203"/>
      <c r="AO12" s="203"/>
      <c r="AP12" s="203"/>
      <c r="AQ12" s="203"/>
      <c r="AR12" s="203"/>
      <c r="AS12" s="203"/>
      <c r="AT12" s="203"/>
      <c r="AU12" s="203"/>
      <c r="AV12" s="203"/>
      <c r="AW12" s="288"/>
      <c r="AX12" s="288"/>
      <c r="AY12" s="288"/>
      <c r="AZ12" s="288"/>
      <c r="BA12" s="288"/>
      <c r="BB12" s="288"/>
      <c r="BC12" s="288"/>
    </row>
    <row r="13" spans="1:55" s="5" customFormat="1" x14ac:dyDescent="0.25">
      <c r="A13" s="452" t="s">
        <v>247</v>
      </c>
      <c r="B13" s="452" t="s">
        <v>359</v>
      </c>
      <c r="C13" s="48">
        <v>5.3958000000000004</v>
      </c>
      <c r="D13" s="292"/>
      <c r="E13" s="292"/>
      <c r="F13" s="308" t="s">
        <v>71</v>
      </c>
      <c r="G13" s="203"/>
      <c r="H13" s="203"/>
      <c r="I13" s="203"/>
      <c r="J13" s="203"/>
      <c r="K13" s="828"/>
      <c r="L13" s="829"/>
      <c r="M13" s="829"/>
      <c r="N13" s="829"/>
      <c r="O13" s="829"/>
      <c r="P13" s="829"/>
      <c r="Q13" s="829"/>
      <c r="R13" s="829"/>
      <c r="S13" s="829"/>
      <c r="T13" s="830"/>
      <c r="U13" s="203"/>
      <c r="V13" s="259"/>
      <c r="W13" s="259"/>
      <c r="X13" s="203"/>
      <c r="Y13" s="203"/>
      <c r="Z13" s="203"/>
      <c r="AA13" s="203"/>
      <c r="AB13" s="203"/>
      <c r="AC13" s="828"/>
      <c r="AD13" s="829"/>
      <c r="AE13" s="829"/>
      <c r="AF13" s="829"/>
      <c r="AG13" s="829"/>
      <c r="AH13" s="829"/>
      <c r="AI13" s="829"/>
      <c r="AJ13" s="829"/>
      <c r="AK13" s="829"/>
      <c r="AL13" s="830"/>
      <c r="AM13" s="203"/>
      <c r="AN13" s="203"/>
      <c r="AO13" s="203"/>
      <c r="AP13" s="203"/>
      <c r="AQ13" s="203"/>
      <c r="AR13" s="203"/>
      <c r="AS13" s="203"/>
      <c r="AT13" s="203"/>
      <c r="AU13" s="203"/>
      <c r="AV13" s="203"/>
      <c r="AW13" s="288"/>
      <c r="AX13" s="288"/>
      <c r="AY13" s="288"/>
      <c r="AZ13" s="288"/>
      <c r="BA13" s="288"/>
      <c r="BB13" s="288"/>
      <c r="BC13" s="288"/>
    </row>
    <row r="14" spans="1:55" s="5" customFormat="1" x14ac:dyDescent="0.25">
      <c r="A14" s="452" t="s">
        <v>44</v>
      </c>
      <c r="B14" s="452" t="s">
        <v>45</v>
      </c>
      <c r="C14" s="48">
        <v>1.6543000000000001</v>
      </c>
      <c r="D14" s="292"/>
      <c r="E14" s="292"/>
      <c r="F14" s="203"/>
      <c r="G14" s="203"/>
      <c r="H14" s="203"/>
      <c r="I14" s="203"/>
      <c r="J14" s="203"/>
      <c r="K14" s="203"/>
      <c r="L14" s="203"/>
      <c r="M14" s="203"/>
      <c r="N14" s="203"/>
      <c r="O14" s="203"/>
      <c r="P14" s="203"/>
      <c r="Q14" s="203"/>
      <c r="R14" s="203"/>
      <c r="S14" s="203"/>
      <c r="T14" s="203"/>
      <c r="U14" s="203"/>
      <c r="V14" s="259"/>
      <c r="W14" s="259"/>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88"/>
      <c r="AX14" s="288"/>
      <c r="AY14" s="288"/>
      <c r="AZ14" s="288"/>
      <c r="BA14" s="288"/>
      <c r="BB14" s="288"/>
      <c r="BC14" s="288"/>
    </row>
    <row r="15" spans="1:55" s="5" customFormat="1" x14ac:dyDescent="0.25">
      <c r="A15" s="452" t="s">
        <v>248</v>
      </c>
      <c r="B15" s="452" t="s">
        <v>360</v>
      </c>
      <c r="C15" s="48">
        <v>1.2533000000000001</v>
      </c>
      <c r="D15" s="292"/>
      <c r="E15" s="292"/>
      <c r="F15" s="203" t="s">
        <v>203</v>
      </c>
      <c r="G15" s="203"/>
      <c r="H15" s="203"/>
      <c r="I15" s="203"/>
      <c r="J15" s="203"/>
      <c r="K15" s="825"/>
      <c r="L15" s="826"/>
      <c r="M15" s="826"/>
      <c r="N15" s="826"/>
      <c r="O15" s="826"/>
      <c r="P15" s="826"/>
      <c r="Q15" s="826"/>
      <c r="R15" s="826"/>
      <c r="S15" s="826"/>
      <c r="T15" s="827"/>
      <c r="U15" s="203"/>
      <c r="V15" s="259"/>
      <c r="W15" s="259"/>
      <c r="X15" s="203" t="s">
        <v>203</v>
      </c>
      <c r="Y15" s="203"/>
      <c r="Z15" s="203"/>
      <c r="AA15" s="203"/>
      <c r="AB15" s="203"/>
      <c r="AC15" s="825"/>
      <c r="AD15" s="826"/>
      <c r="AE15" s="826"/>
      <c r="AF15" s="826"/>
      <c r="AG15" s="826"/>
      <c r="AH15" s="826"/>
      <c r="AI15" s="826"/>
      <c r="AJ15" s="826"/>
      <c r="AK15" s="826"/>
      <c r="AL15" s="827"/>
      <c r="AM15" s="203"/>
      <c r="AN15" s="203"/>
      <c r="AO15" s="203"/>
      <c r="AP15" s="203"/>
      <c r="AQ15" s="203"/>
      <c r="AR15" s="203"/>
      <c r="AS15" s="203"/>
      <c r="AT15" s="203"/>
      <c r="AU15" s="203"/>
      <c r="AV15" s="203"/>
      <c r="AW15" s="288"/>
      <c r="AX15" s="288"/>
      <c r="AY15" s="288"/>
      <c r="AZ15" s="288"/>
      <c r="BA15" s="288"/>
      <c r="BB15" s="288"/>
      <c r="BC15" s="288"/>
    </row>
    <row r="16" spans="1:55" s="5" customFormat="1" x14ac:dyDescent="0.25">
      <c r="A16" s="452" t="s">
        <v>249</v>
      </c>
      <c r="B16" s="452" t="s">
        <v>295</v>
      </c>
      <c r="C16" s="48">
        <v>760.36270000000002</v>
      </c>
      <c r="D16" s="292"/>
      <c r="E16" s="300"/>
      <c r="F16" s="308" t="s">
        <v>204</v>
      </c>
      <c r="G16" s="203"/>
      <c r="H16" s="203"/>
      <c r="I16" s="203"/>
      <c r="J16" s="203"/>
      <c r="K16" s="203"/>
      <c r="L16" s="203"/>
      <c r="M16" s="203"/>
      <c r="N16" s="203"/>
      <c r="O16" s="203"/>
      <c r="P16" s="203"/>
      <c r="Q16" s="203"/>
      <c r="R16" s="203"/>
      <c r="S16" s="203"/>
      <c r="T16" s="203"/>
      <c r="U16" s="203"/>
      <c r="V16" s="259"/>
      <c r="W16" s="259"/>
      <c r="X16" s="308" t="s">
        <v>204</v>
      </c>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88"/>
      <c r="AX16" s="288"/>
      <c r="AY16" s="288"/>
      <c r="AZ16" s="288"/>
      <c r="BA16" s="288"/>
      <c r="BB16" s="288"/>
      <c r="BC16" s="288"/>
    </row>
    <row r="17" spans="1:55" s="5" customFormat="1" x14ac:dyDescent="0.25">
      <c r="A17" s="452" t="s">
        <v>250</v>
      </c>
      <c r="B17" s="452" t="s">
        <v>361</v>
      </c>
      <c r="C17" s="48">
        <v>6.4508000000000001</v>
      </c>
      <c r="D17" s="300"/>
      <c r="E17" s="292"/>
      <c r="F17" s="203" t="s">
        <v>70</v>
      </c>
      <c r="G17" s="203"/>
      <c r="H17" s="203"/>
      <c r="I17" s="203"/>
      <c r="J17" s="203"/>
      <c r="K17" s="825"/>
      <c r="L17" s="826"/>
      <c r="M17" s="826"/>
      <c r="N17" s="826"/>
      <c r="O17" s="826"/>
      <c r="P17" s="826"/>
      <c r="Q17" s="826"/>
      <c r="R17" s="826"/>
      <c r="S17" s="826"/>
      <c r="T17" s="827"/>
      <c r="U17" s="203"/>
      <c r="V17" s="259"/>
      <c r="W17" s="259"/>
      <c r="X17" s="203" t="s">
        <v>70</v>
      </c>
      <c r="Y17" s="203"/>
      <c r="Z17" s="203"/>
      <c r="AA17" s="203"/>
      <c r="AB17" s="203"/>
      <c r="AC17" s="825"/>
      <c r="AD17" s="826"/>
      <c r="AE17" s="826"/>
      <c r="AF17" s="826"/>
      <c r="AG17" s="826"/>
      <c r="AH17" s="826"/>
      <c r="AI17" s="826"/>
      <c r="AJ17" s="826"/>
      <c r="AK17" s="826"/>
      <c r="AL17" s="827"/>
      <c r="AM17" s="203"/>
      <c r="AN17" s="203"/>
      <c r="AO17" s="203"/>
      <c r="AP17" s="203"/>
      <c r="AQ17" s="203"/>
      <c r="AR17" s="203"/>
      <c r="AS17" s="203"/>
      <c r="AT17" s="203"/>
      <c r="AU17" s="203"/>
      <c r="AV17" s="203"/>
      <c r="AW17" s="288"/>
      <c r="AX17" s="288"/>
      <c r="AY17" s="288"/>
      <c r="AZ17" s="288"/>
      <c r="BA17" s="288"/>
      <c r="BB17" s="288"/>
      <c r="BC17" s="288"/>
    </row>
    <row r="18" spans="1:55" s="5" customFormat="1" x14ac:dyDescent="0.25">
      <c r="A18" s="452" t="s">
        <v>46</v>
      </c>
      <c r="B18" s="452" t="s">
        <v>47</v>
      </c>
      <c r="C18" s="48">
        <v>3744.2954</v>
      </c>
      <c r="D18" s="292"/>
      <c r="E18" s="300"/>
      <c r="F18" s="308" t="s">
        <v>205</v>
      </c>
      <c r="G18" s="203"/>
      <c r="H18" s="203"/>
      <c r="I18" s="203"/>
      <c r="J18" s="203"/>
      <c r="K18" s="203"/>
      <c r="L18" s="203"/>
      <c r="M18" s="203"/>
      <c r="N18" s="203"/>
      <c r="O18" s="203"/>
      <c r="P18" s="203"/>
      <c r="Q18" s="203"/>
      <c r="R18" s="203"/>
      <c r="S18" s="203"/>
      <c r="T18" s="203"/>
      <c r="U18" s="203"/>
      <c r="V18" s="259"/>
      <c r="W18" s="259"/>
      <c r="X18" s="308" t="s">
        <v>205</v>
      </c>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88"/>
      <c r="AX18" s="288"/>
      <c r="AY18" s="288"/>
      <c r="AZ18" s="288"/>
      <c r="BA18" s="288"/>
      <c r="BB18" s="288"/>
      <c r="BC18" s="288"/>
    </row>
    <row r="19" spans="1:55" s="5" customFormat="1" x14ac:dyDescent="0.25">
      <c r="A19" s="452" t="s">
        <v>944</v>
      </c>
      <c r="B19" s="452" t="s">
        <v>945</v>
      </c>
      <c r="C19" s="48">
        <v>621.33330000000001</v>
      </c>
      <c r="D19" s="300"/>
      <c r="E19" s="304"/>
      <c r="F19" s="308"/>
      <c r="G19" s="203"/>
      <c r="H19" s="203"/>
      <c r="I19" s="203"/>
      <c r="J19" s="203"/>
      <c r="K19" s="203"/>
      <c r="L19" s="203"/>
      <c r="M19" s="203"/>
      <c r="N19" s="203"/>
      <c r="O19" s="203"/>
      <c r="P19" s="203"/>
      <c r="Q19" s="203"/>
      <c r="R19" s="203"/>
      <c r="S19" s="203"/>
      <c r="T19" s="203"/>
      <c r="U19" s="203"/>
      <c r="V19" s="259"/>
      <c r="W19" s="259"/>
      <c r="X19" s="308"/>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88"/>
      <c r="AX19" s="288"/>
      <c r="AY19" s="288"/>
      <c r="AZ19" s="288"/>
      <c r="BA19" s="288"/>
      <c r="BB19" s="288"/>
      <c r="BC19" s="288"/>
    </row>
    <row r="20" spans="1:55" s="5" customFormat="1" x14ac:dyDescent="0.25">
      <c r="A20" s="452" t="s">
        <v>251</v>
      </c>
      <c r="B20" s="452" t="s">
        <v>299</v>
      </c>
      <c r="C20" s="48">
        <v>6.3678999999999997</v>
      </c>
      <c r="D20" s="292"/>
      <c r="E20" s="292"/>
      <c r="F20" s="308"/>
      <c r="G20" s="53"/>
      <c r="H20" s="203" t="s">
        <v>1005</v>
      </c>
      <c r="I20" s="203"/>
      <c r="J20" s="203"/>
      <c r="K20" s="203"/>
      <c r="L20" s="203"/>
      <c r="M20" s="203"/>
      <c r="N20" s="203"/>
      <c r="O20" s="203"/>
      <c r="P20" s="203"/>
      <c r="Q20" s="203"/>
      <c r="R20" s="203"/>
      <c r="S20" s="203"/>
      <c r="T20" s="203"/>
      <c r="U20" s="203"/>
      <c r="V20" s="259"/>
      <c r="W20" s="259"/>
      <c r="X20" s="308"/>
      <c r="Y20" s="308"/>
      <c r="Z20" s="53"/>
      <c r="AA20" s="203" t="s">
        <v>1005</v>
      </c>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88"/>
      <c r="AX20" s="288"/>
      <c r="AY20" s="288"/>
      <c r="AZ20" s="288"/>
      <c r="BA20" s="288"/>
      <c r="BB20" s="288"/>
      <c r="BC20" s="288"/>
    </row>
    <row r="21" spans="1:55" s="5" customFormat="1" x14ac:dyDescent="0.25">
      <c r="A21" s="452" t="s">
        <v>252</v>
      </c>
      <c r="B21" s="452" t="s">
        <v>298</v>
      </c>
      <c r="C21" s="48">
        <v>21.688300000000002</v>
      </c>
      <c r="D21" s="304"/>
      <c r="E21" s="292"/>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88"/>
      <c r="AX21" s="288"/>
      <c r="AY21" s="288"/>
      <c r="AZ21" s="288"/>
      <c r="BA21" s="288"/>
      <c r="BB21" s="288"/>
      <c r="BC21" s="288"/>
    </row>
    <row r="22" spans="1:55" s="5" customFormat="1" ht="15" x14ac:dyDescent="0.3">
      <c r="A22" s="452" t="s">
        <v>54</v>
      </c>
      <c r="B22" s="452" t="s">
        <v>55</v>
      </c>
      <c r="C22" s="48">
        <v>6.2896999999999998</v>
      </c>
      <c r="D22" s="292"/>
      <c r="E22" s="293"/>
      <c r="F22" s="290" t="s">
        <v>683</v>
      </c>
      <c r="G22" s="290"/>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289"/>
      <c r="AL22" s="289"/>
      <c r="AM22" s="289"/>
      <c r="AN22" s="289"/>
      <c r="AO22" s="289"/>
      <c r="AP22" s="289"/>
      <c r="AQ22" s="289"/>
      <c r="AR22" s="203"/>
      <c r="AS22" s="203"/>
      <c r="AT22" s="203"/>
      <c r="AU22" s="203"/>
      <c r="AV22" s="203"/>
      <c r="AW22" s="288"/>
      <c r="AX22" s="288"/>
      <c r="AY22" s="288"/>
      <c r="AZ22" s="288"/>
      <c r="BA22" s="288"/>
      <c r="BB22" s="288"/>
      <c r="BC22" s="288"/>
    </row>
    <row r="23" spans="1:55" s="5" customFormat="1" x14ac:dyDescent="0.25">
      <c r="A23" s="452" t="s">
        <v>1043</v>
      </c>
      <c r="B23" s="452" t="s">
        <v>200</v>
      </c>
      <c r="C23" s="48">
        <v>554.82349999999997</v>
      </c>
      <c r="D23" s="304"/>
      <c r="E23" s="292"/>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88"/>
      <c r="AX23" s="288"/>
      <c r="AY23" s="288"/>
      <c r="AZ23" s="288"/>
      <c r="BA23" s="288"/>
      <c r="BB23" s="288"/>
      <c r="BC23" s="288"/>
    </row>
    <row r="24" spans="1:55" s="5" customFormat="1" x14ac:dyDescent="0.25">
      <c r="A24" s="452" t="s">
        <v>188</v>
      </c>
      <c r="B24" s="452" t="s">
        <v>187</v>
      </c>
      <c r="C24" s="48">
        <v>7.7380000000000004</v>
      </c>
      <c r="D24" s="304"/>
      <c r="E24" s="203" t="s">
        <v>891</v>
      </c>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523" t="s">
        <v>684</v>
      </c>
      <c r="AM24" s="523"/>
      <c r="AN24" s="523"/>
      <c r="AO24" s="523"/>
      <c r="AP24" s="523"/>
      <c r="AQ24" s="523"/>
      <c r="AR24" s="203"/>
      <c r="AS24" s="203"/>
      <c r="AT24" s="203"/>
      <c r="AU24" s="203"/>
      <c r="AV24" s="203"/>
      <c r="AW24" s="288"/>
      <c r="AX24" s="288"/>
      <c r="AY24" s="288"/>
    </row>
    <row r="25" spans="1:55" s="5" customFormat="1" x14ac:dyDescent="0.25">
      <c r="A25" s="452" t="s">
        <v>190</v>
      </c>
      <c r="B25" s="452" t="s">
        <v>201</v>
      </c>
      <c r="C25" s="48">
        <v>89.760400000000004</v>
      </c>
      <c r="D25" s="304"/>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88"/>
      <c r="AX25" s="288"/>
      <c r="AY25" s="288"/>
      <c r="AZ25" s="288"/>
      <c r="BA25" s="288"/>
      <c r="BB25" s="288"/>
      <c r="BC25" s="288"/>
    </row>
    <row r="26" spans="1:55" s="5" customFormat="1" ht="13" x14ac:dyDescent="0.3">
      <c r="A26" s="452" t="s">
        <v>253</v>
      </c>
      <c r="B26" s="452" t="s">
        <v>362</v>
      </c>
      <c r="C26" s="48">
        <v>7.7727000000000004</v>
      </c>
      <c r="D26" s="304"/>
      <c r="E26" s="404" t="s">
        <v>747</v>
      </c>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88"/>
      <c r="AX26" s="288"/>
      <c r="AY26" s="288"/>
      <c r="AZ26" s="288"/>
      <c r="BA26" s="288"/>
      <c r="BB26" s="288"/>
      <c r="BC26" s="288"/>
    </row>
    <row r="27" spans="1:55" s="5" customFormat="1" x14ac:dyDescent="0.25">
      <c r="A27" s="452" t="s">
        <v>254</v>
      </c>
      <c r="B27" s="452" t="s">
        <v>363</v>
      </c>
      <c r="C27" s="48">
        <v>73.935100000000006</v>
      </c>
      <c r="D27" s="304"/>
      <c r="E27" s="203" t="s">
        <v>792</v>
      </c>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88"/>
      <c r="AX27" s="288"/>
      <c r="AY27" s="288"/>
      <c r="AZ27" s="288"/>
      <c r="BA27" s="288"/>
      <c r="BB27" s="288"/>
      <c r="BC27" s="288"/>
    </row>
    <row r="28" spans="1:55" s="5" customFormat="1" ht="13.25" customHeight="1" x14ac:dyDescent="0.25">
      <c r="A28" s="452" t="s">
        <v>514</v>
      </c>
      <c r="B28" s="452" t="s">
        <v>518</v>
      </c>
      <c r="C28" s="48">
        <v>14308.2785</v>
      </c>
      <c r="D28" s="304"/>
      <c r="E28" s="837" t="s">
        <v>1013</v>
      </c>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371"/>
      <c r="AR28" s="203"/>
      <c r="AS28" s="203"/>
      <c r="AT28" s="203"/>
      <c r="AU28" s="203"/>
      <c r="AV28" s="203"/>
      <c r="AW28" s="288"/>
      <c r="AX28" s="288"/>
      <c r="AY28" s="288"/>
      <c r="AZ28" s="288"/>
      <c r="BA28" s="288"/>
      <c r="BB28" s="288"/>
      <c r="BC28" s="288"/>
    </row>
    <row r="29" spans="1:55" s="5" customFormat="1" ht="12.75" customHeight="1" x14ac:dyDescent="0.25">
      <c r="A29" s="452" t="s">
        <v>934</v>
      </c>
      <c r="B29" s="452" t="s">
        <v>937</v>
      </c>
      <c r="C29" s="48">
        <v>3.2317999999999998</v>
      </c>
      <c r="D29" s="304"/>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371"/>
      <c r="AR29" s="203"/>
      <c r="AS29" s="203"/>
      <c r="AT29" s="203"/>
      <c r="AU29" s="203"/>
      <c r="AV29" s="203"/>
      <c r="AW29" s="288"/>
      <c r="AX29" s="288"/>
      <c r="AY29" s="288"/>
      <c r="AZ29" s="288"/>
      <c r="BA29" s="288"/>
      <c r="BB29" s="288"/>
      <c r="BC29" s="288"/>
    </row>
    <row r="30" spans="1:55" s="5" customFormat="1" x14ac:dyDescent="0.25">
      <c r="A30" s="452" t="s">
        <v>255</v>
      </c>
      <c r="B30" s="452" t="s">
        <v>364</v>
      </c>
      <c r="C30" s="48">
        <v>109.8429</v>
      </c>
      <c r="D30" s="304"/>
      <c r="E30" s="306" t="s">
        <v>742</v>
      </c>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203"/>
      <c r="AS30" s="203"/>
      <c r="AT30" s="203"/>
      <c r="AU30" s="203"/>
      <c r="AV30" s="203"/>
      <c r="AW30" s="288"/>
      <c r="AX30" s="288"/>
      <c r="AY30" s="288"/>
      <c r="AZ30" s="288"/>
      <c r="BA30" s="288"/>
      <c r="BB30" s="288"/>
      <c r="BC30" s="288"/>
    </row>
    <row r="31" spans="1:55" s="5" customFormat="1" x14ac:dyDescent="0.25">
      <c r="A31" s="452" t="s">
        <v>515</v>
      </c>
      <c r="B31" s="452" t="s">
        <v>519</v>
      </c>
      <c r="C31" s="48">
        <v>109.66670000000001</v>
      </c>
      <c r="D31" s="304"/>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88"/>
      <c r="AX31" s="288"/>
      <c r="AY31" s="288"/>
      <c r="AZ31" s="288"/>
      <c r="BA31" s="288"/>
      <c r="BB31" s="288"/>
      <c r="BC31" s="288"/>
    </row>
    <row r="32" spans="1:55" s="5" customFormat="1" ht="13.25" customHeight="1" x14ac:dyDescent="0.25">
      <c r="A32" s="452" t="s">
        <v>936</v>
      </c>
      <c r="B32" s="452" t="s">
        <v>938</v>
      </c>
      <c r="C32" s="48">
        <v>4.1439000000000004</v>
      </c>
      <c r="D32" s="304"/>
      <c r="E32" s="837" t="s">
        <v>834</v>
      </c>
      <c r="F32" s="837"/>
      <c r="G32" s="837"/>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37"/>
      <c r="AR32" s="203"/>
      <c r="AS32" s="203"/>
      <c r="AT32" s="203"/>
      <c r="AU32" s="203"/>
      <c r="AV32" s="203"/>
      <c r="AW32" s="288"/>
      <c r="AX32" s="288"/>
      <c r="AY32" s="288"/>
      <c r="AZ32" s="288"/>
      <c r="BA32" s="288"/>
      <c r="BB32" s="288"/>
      <c r="BC32" s="288"/>
    </row>
    <row r="33" spans="1:57" s="5" customFormat="1" ht="12.75" customHeight="1" x14ac:dyDescent="0.25">
      <c r="A33" s="452" t="s">
        <v>256</v>
      </c>
      <c r="B33" s="452" t="s">
        <v>365</v>
      </c>
      <c r="C33" s="48">
        <v>20.284400000000002</v>
      </c>
      <c r="D33" s="304"/>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203"/>
      <c r="AS33" s="203"/>
      <c r="AT33" s="203"/>
      <c r="AU33" s="203"/>
      <c r="AV33" s="203"/>
      <c r="AW33" s="288"/>
      <c r="AX33" s="288"/>
      <c r="AY33" s="288"/>
      <c r="AZ33" s="288"/>
      <c r="BA33" s="288"/>
      <c r="BB33" s="288"/>
      <c r="BC33" s="288"/>
    </row>
    <row r="34" spans="1:57" s="5" customFormat="1" x14ac:dyDescent="0.25">
      <c r="A34" s="452" t="s">
        <v>257</v>
      </c>
      <c r="B34" s="452" t="s">
        <v>303</v>
      </c>
      <c r="C34" s="48">
        <v>8.9908000000000001</v>
      </c>
      <c r="D34" s="304"/>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203"/>
      <c r="AS34" s="203"/>
      <c r="AT34" s="203"/>
      <c r="AU34" s="203"/>
      <c r="AV34" s="203"/>
      <c r="AW34" s="288"/>
      <c r="AX34" s="288"/>
      <c r="AY34" s="288"/>
      <c r="AZ34" s="288"/>
      <c r="BA34" s="288"/>
      <c r="BB34" s="288"/>
      <c r="BC34" s="288"/>
    </row>
    <row r="35" spans="1:57" s="5" customFormat="1" x14ac:dyDescent="0.25">
      <c r="A35" s="452" t="s">
        <v>258</v>
      </c>
      <c r="B35" s="452" t="s">
        <v>305</v>
      </c>
      <c r="C35" s="48">
        <v>1.4136</v>
      </c>
      <c r="D35" s="304"/>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203"/>
      <c r="AS35" s="203"/>
      <c r="AT35" s="203"/>
      <c r="AU35" s="203"/>
      <c r="AV35" s="203"/>
      <c r="AW35" s="288"/>
      <c r="AX35" s="288"/>
      <c r="AY35" s="288"/>
      <c r="AZ35" s="288"/>
      <c r="BA35" s="288"/>
      <c r="BB35" s="288"/>
      <c r="BC35" s="288"/>
    </row>
    <row r="36" spans="1:57" s="5" customFormat="1" x14ac:dyDescent="0.25">
      <c r="A36" s="452" t="s">
        <v>935</v>
      </c>
      <c r="B36" s="452" t="s">
        <v>941</v>
      </c>
      <c r="C36" s="48">
        <v>403.58080000000001</v>
      </c>
      <c r="D36" s="304"/>
      <c r="E36" s="203" t="s">
        <v>743</v>
      </c>
      <c r="F36" s="203"/>
      <c r="G36" s="203"/>
      <c r="H36" s="203"/>
      <c r="I36" s="203"/>
      <c r="J36" s="203"/>
      <c r="K36" s="203"/>
      <c r="L36" s="203"/>
      <c r="M36" s="203"/>
      <c r="N36" s="203"/>
      <c r="O36" s="203"/>
      <c r="P36" s="203"/>
      <c r="Q36" s="203"/>
      <c r="R36" s="203"/>
      <c r="S36" s="203"/>
      <c r="T36" s="203"/>
      <c r="U36" s="21"/>
      <c r="V36" s="25"/>
      <c r="W36" s="203"/>
      <c r="X36" s="203"/>
      <c r="Y36" s="203" t="s">
        <v>743</v>
      </c>
      <c r="Z36" s="203"/>
      <c r="AA36" s="203"/>
      <c r="AB36" s="203"/>
      <c r="AC36" s="203"/>
      <c r="AD36" s="203"/>
      <c r="AE36" s="203"/>
      <c r="AF36" s="203"/>
      <c r="AG36" s="203"/>
      <c r="AH36" s="203"/>
      <c r="AI36" s="203"/>
      <c r="AJ36" s="203"/>
      <c r="AK36" s="203"/>
      <c r="AL36" s="203"/>
      <c r="AM36" s="203"/>
      <c r="AN36" s="203"/>
      <c r="AO36" s="21"/>
      <c r="AP36" s="371"/>
      <c r="AQ36" s="371"/>
      <c r="AR36" s="203"/>
      <c r="AS36" s="203"/>
      <c r="AT36" s="203"/>
      <c r="AU36" s="203"/>
      <c r="AV36" s="203"/>
      <c r="AW36" s="288"/>
      <c r="AX36" s="288"/>
      <c r="AY36" s="288"/>
      <c r="AZ36" s="288"/>
      <c r="BA36" s="288"/>
      <c r="BB36" s="288"/>
      <c r="BC36" s="288"/>
    </row>
    <row r="37" spans="1:57" s="5" customFormat="1" x14ac:dyDescent="0.25">
      <c r="A37" s="452" t="s">
        <v>56</v>
      </c>
      <c r="B37" s="452" t="s">
        <v>57</v>
      </c>
      <c r="C37" s="48">
        <v>8.5954999999999995</v>
      </c>
      <c r="D37" s="304"/>
      <c r="E37" s="203"/>
      <c r="F37" s="25" t="s">
        <v>345</v>
      </c>
      <c r="G37" s="203"/>
      <c r="H37" s="203"/>
      <c r="I37" s="53"/>
      <c r="J37" s="165" t="s">
        <v>234</v>
      </c>
      <c r="K37" s="165"/>
      <c r="L37" s="53"/>
      <c r="M37" s="165" t="s">
        <v>62</v>
      </c>
      <c r="N37" s="203"/>
      <c r="O37" s="203"/>
      <c r="P37" s="203"/>
      <c r="Q37" s="203"/>
      <c r="R37" s="203"/>
      <c r="S37" s="203"/>
      <c r="T37" s="203"/>
      <c r="U37" s="21"/>
      <c r="V37" s="25"/>
      <c r="W37" s="203"/>
      <c r="X37" s="203"/>
      <c r="Y37" s="203"/>
      <c r="Z37" s="25" t="s">
        <v>174</v>
      </c>
      <c r="AA37" s="203"/>
      <c r="AB37" s="203"/>
      <c r="AC37" s="53"/>
      <c r="AD37" s="165" t="s">
        <v>234</v>
      </c>
      <c r="AE37" s="165"/>
      <c r="AF37" s="53"/>
      <c r="AG37" s="165" t="s">
        <v>62</v>
      </c>
      <c r="AH37" s="203"/>
      <c r="AI37" s="203"/>
      <c r="AJ37" s="203"/>
      <c r="AK37" s="203"/>
      <c r="AL37" s="203"/>
      <c r="AM37" s="203"/>
      <c r="AN37" s="203"/>
      <c r="AO37" s="21"/>
      <c r="AP37" s="371"/>
      <c r="AQ37" s="371"/>
      <c r="AR37" s="203"/>
      <c r="AS37" s="203"/>
      <c r="AT37" s="203"/>
      <c r="AU37" s="203"/>
      <c r="AV37" s="203"/>
      <c r="AW37" s="288"/>
      <c r="AX37" s="288"/>
      <c r="AY37" s="288"/>
      <c r="AZ37" s="288"/>
      <c r="BA37" s="288"/>
      <c r="BB37" s="288"/>
      <c r="BC37" s="288"/>
    </row>
    <row r="38" spans="1:57" s="5" customFormat="1" x14ac:dyDescent="0.25">
      <c r="A38" s="452" t="s">
        <v>259</v>
      </c>
      <c r="B38" s="452" t="s">
        <v>306</v>
      </c>
      <c r="C38" s="48">
        <v>0.38500000000000001</v>
      </c>
      <c r="D38" s="304"/>
      <c r="E38" s="203" t="s">
        <v>744</v>
      </c>
      <c r="F38" s="203"/>
      <c r="G38" s="203"/>
      <c r="H38" s="203"/>
      <c r="I38" s="203"/>
      <c r="J38" s="203"/>
      <c r="K38" s="203"/>
      <c r="L38" s="203"/>
      <c r="M38" s="203"/>
      <c r="N38" s="203"/>
      <c r="O38" s="203"/>
      <c r="P38" s="203"/>
      <c r="Q38" s="203"/>
      <c r="R38" s="203"/>
      <c r="S38" s="203"/>
      <c r="T38" s="203"/>
      <c r="U38" s="21"/>
      <c r="V38" s="25"/>
      <c r="W38" s="203"/>
      <c r="X38" s="203"/>
      <c r="Y38" s="203" t="s">
        <v>744</v>
      </c>
      <c r="Z38" s="203"/>
      <c r="AA38" s="203"/>
      <c r="AB38" s="203"/>
      <c r="AC38" s="203"/>
      <c r="AD38" s="203"/>
      <c r="AE38" s="203"/>
      <c r="AF38" s="203"/>
      <c r="AG38" s="203"/>
      <c r="AH38" s="203"/>
      <c r="AI38" s="203"/>
      <c r="AJ38" s="203"/>
      <c r="AK38" s="203"/>
      <c r="AL38" s="203"/>
      <c r="AM38" s="203"/>
      <c r="AN38" s="203"/>
      <c r="AO38" s="21"/>
      <c r="AP38" s="371"/>
      <c r="AQ38" s="371"/>
      <c r="AR38" s="203"/>
      <c r="AS38" s="203"/>
      <c r="AT38" s="203"/>
      <c r="AU38" s="203"/>
      <c r="AV38" s="203"/>
      <c r="AW38" s="288"/>
      <c r="AX38" s="288"/>
      <c r="AY38" s="288"/>
      <c r="AZ38" s="288"/>
      <c r="BA38" s="288"/>
      <c r="BB38" s="288"/>
      <c r="BC38" s="288"/>
    </row>
    <row r="39" spans="1:57" s="5" customFormat="1" x14ac:dyDescent="0.25">
      <c r="A39" s="452" t="s">
        <v>516</v>
      </c>
      <c r="B39" s="452" t="s">
        <v>520</v>
      </c>
      <c r="C39" s="48">
        <v>162.9699</v>
      </c>
      <c r="D39" s="304"/>
      <c r="E39" s="371"/>
      <c r="F39" s="25" t="s">
        <v>345</v>
      </c>
      <c r="G39" s="203"/>
      <c r="H39" s="203"/>
      <c r="I39" s="53"/>
      <c r="J39" s="165" t="s">
        <v>234</v>
      </c>
      <c r="K39" s="165"/>
      <c r="L39" s="53"/>
      <c r="M39" s="165" t="s">
        <v>62</v>
      </c>
      <c r="N39" s="371"/>
      <c r="O39" s="371"/>
      <c r="P39" s="371"/>
      <c r="Q39" s="371"/>
      <c r="R39" s="371"/>
      <c r="S39" s="371"/>
      <c r="T39" s="371"/>
      <c r="U39" s="371"/>
      <c r="V39" s="371"/>
      <c r="W39" s="371"/>
      <c r="X39" s="371"/>
      <c r="Y39" s="371"/>
      <c r="Z39" s="25" t="s">
        <v>174</v>
      </c>
      <c r="AA39" s="203"/>
      <c r="AB39" s="203"/>
      <c r="AC39" s="53"/>
      <c r="AD39" s="165" t="s">
        <v>234</v>
      </c>
      <c r="AE39" s="165"/>
      <c r="AF39" s="53"/>
      <c r="AG39" s="165" t="s">
        <v>62</v>
      </c>
      <c r="AH39" s="371"/>
      <c r="AI39" s="371"/>
      <c r="AJ39" s="371"/>
      <c r="AK39" s="371"/>
      <c r="AL39" s="371"/>
      <c r="AM39" s="371"/>
      <c r="AN39" s="371"/>
      <c r="AO39" s="371"/>
      <c r="AP39" s="371"/>
      <c r="AQ39" s="371"/>
      <c r="AR39" s="203"/>
      <c r="AS39" s="203"/>
      <c r="AT39" s="203"/>
      <c r="AU39" s="203"/>
      <c r="AV39" s="203"/>
      <c r="AW39" s="288"/>
      <c r="AX39" s="288"/>
      <c r="AY39" s="288"/>
      <c r="AZ39" s="288"/>
      <c r="BA39" s="288"/>
      <c r="BB39" s="288"/>
      <c r="BC39" s="288"/>
    </row>
    <row r="40" spans="1:57" s="5" customFormat="1" x14ac:dyDescent="0.25">
      <c r="A40" s="452" t="s">
        <v>189</v>
      </c>
      <c r="B40" s="452" t="s">
        <v>195</v>
      </c>
      <c r="C40" s="48">
        <v>3.8814000000000002</v>
      </c>
      <c r="D40" s="304"/>
      <c r="E40" s="203"/>
      <c r="F40" s="203"/>
      <c r="G40" s="203"/>
      <c r="H40" s="203"/>
      <c r="I40" s="203"/>
      <c r="J40" s="203"/>
      <c r="K40" s="203"/>
      <c r="L40" s="203"/>
      <c r="M40" s="203"/>
      <c r="N40" s="203"/>
      <c r="O40" s="203"/>
      <c r="P40" s="203"/>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203"/>
      <c r="AS40" s="203"/>
      <c r="AT40" s="203"/>
      <c r="AU40" s="203"/>
      <c r="AV40" s="203"/>
      <c r="AW40" s="288"/>
      <c r="AX40" s="288"/>
      <c r="AY40" s="288"/>
      <c r="AZ40" s="288"/>
      <c r="BA40" s="288"/>
      <c r="BB40" s="288"/>
      <c r="BC40" s="288"/>
    </row>
    <row r="41" spans="1:57" s="5" customFormat="1" ht="15" x14ac:dyDescent="0.3">
      <c r="A41" s="452" t="s">
        <v>260</v>
      </c>
      <c r="B41" s="452" t="s">
        <v>366</v>
      </c>
      <c r="C41" s="48">
        <v>3.8618000000000001</v>
      </c>
      <c r="D41" s="304"/>
      <c r="E41" s="293"/>
      <c r="F41" s="290" t="s">
        <v>739</v>
      </c>
      <c r="G41" s="290"/>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289"/>
      <c r="AL41" s="289"/>
      <c r="AM41" s="289"/>
      <c r="AN41" s="289"/>
      <c r="AO41" s="289"/>
      <c r="AP41" s="289"/>
      <c r="AQ41" s="289"/>
      <c r="AR41" s="203"/>
      <c r="AS41" s="203"/>
      <c r="AT41" s="203"/>
      <c r="AU41" s="203"/>
      <c r="AV41" s="203"/>
      <c r="AW41" s="288"/>
      <c r="AX41" s="288"/>
      <c r="AY41" s="288"/>
      <c r="AZ41" s="288"/>
      <c r="BA41" s="288"/>
      <c r="BB41" s="288"/>
      <c r="BC41" s="288"/>
    </row>
    <row r="42" spans="1:57" s="5" customFormat="1" x14ac:dyDescent="0.25">
      <c r="A42" s="452" t="s">
        <v>939</v>
      </c>
      <c r="B42" s="452" t="s">
        <v>940</v>
      </c>
      <c r="C42" s="48">
        <v>3.6440999999999999</v>
      </c>
      <c r="D42" s="292"/>
      <c r="E42" s="292"/>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88"/>
      <c r="AX42" s="288"/>
      <c r="AY42" s="288"/>
      <c r="AZ42" s="288"/>
      <c r="BA42" s="288"/>
      <c r="BB42" s="288"/>
      <c r="BC42" s="288"/>
      <c r="BD42"/>
      <c r="BE42"/>
    </row>
    <row r="43" spans="1:57" x14ac:dyDescent="0.25">
      <c r="A43" s="452" t="s">
        <v>261</v>
      </c>
      <c r="B43" s="452" t="s">
        <v>367</v>
      </c>
      <c r="C43" s="48">
        <v>73.703199999999995</v>
      </c>
      <c r="D43" s="300"/>
      <c r="E43" s="298"/>
      <c r="F43" s="291" t="s">
        <v>1006</v>
      </c>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03"/>
      <c r="AS43" s="203"/>
      <c r="AT43" s="203"/>
      <c r="AU43" s="203"/>
      <c r="AV43" s="203"/>
      <c r="AW43" s="288"/>
      <c r="AX43" s="288"/>
      <c r="AY43" s="288"/>
      <c r="AZ43" s="288"/>
      <c r="BA43" s="288"/>
      <c r="BB43" s="288"/>
      <c r="BC43" s="288"/>
    </row>
    <row r="44" spans="1:57" x14ac:dyDescent="0.25">
      <c r="A44" s="452" t="s">
        <v>262</v>
      </c>
      <c r="B44" s="452" t="s">
        <v>307</v>
      </c>
      <c r="C44" s="48">
        <v>3.7509000000000001</v>
      </c>
      <c r="D44" s="292"/>
      <c r="E44" s="298"/>
      <c r="F44" s="291" t="s">
        <v>817</v>
      </c>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03"/>
      <c r="AS44" s="203"/>
      <c r="AT44" s="203"/>
      <c r="AU44" s="203"/>
      <c r="AV44" s="203"/>
      <c r="AW44" s="288"/>
      <c r="AX44" s="288"/>
      <c r="AY44" s="288"/>
      <c r="AZ44" s="288"/>
      <c r="BA44" s="288"/>
      <c r="BB44" s="288"/>
      <c r="BC44" s="288"/>
      <c r="BD44" s="6"/>
      <c r="BE44" s="6"/>
    </row>
    <row r="45" spans="1:57" s="6" customFormat="1" x14ac:dyDescent="0.25">
      <c r="A45" s="452" t="s">
        <v>263</v>
      </c>
      <c r="B45" s="452" t="s">
        <v>368</v>
      </c>
      <c r="C45" s="48">
        <v>1.3438000000000001</v>
      </c>
      <c r="D45" s="304"/>
      <c r="E45" s="299"/>
      <c r="F45" s="291"/>
      <c r="G45" s="291" t="s">
        <v>681</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03"/>
      <c r="AS45" s="203"/>
      <c r="AT45" s="203"/>
      <c r="AU45" s="203"/>
      <c r="AV45" s="203"/>
      <c r="AW45" s="288"/>
      <c r="AX45" s="288"/>
      <c r="AY45" s="288"/>
      <c r="AZ45" s="288"/>
      <c r="BA45" s="288"/>
      <c r="BB45" s="288"/>
      <c r="BC45" s="288"/>
    </row>
    <row r="46" spans="1:57" s="6" customFormat="1" x14ac:dyDescent="0.25">
      <c r="A46" s="452" t="s">
        <v>264</v>
      </c>
      <c r="B46" s="452" t="s">
        <v>369</v>
      </c>
      <c r="C46" s="48">
        <v>14.7751</v>
      </c>
      <c r="D46" s="292"/>
      <c r="E46" s="299"/>
      <c r="F46" s="291" t="s">
        <v>682</v>
      </c>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03"/>
      <c r="AS46" s="203"/>
      <c r="AT46" s="203"/>
      <c r="AU46" s="203"/>
      <c r="AV46" s="203"/>
      <c r="AW46" s="288"/>
      <c r="AX46" s="288"/>
      <c r="AY46" s="288"/>
      <c r="AZ46" s="288"/>
      <c r="BA46" s="288"/>
      <c r="BB46" s="288"/>
      <c r="BC46" s="288"/>
    </row>
    <row r="47" spans="1:57" s="6" customFormat="1" x14ac:dyDescent="0.25">
      <c r="A47" s="452" t="s">
        <v>191</v>
      </c>
      <c r="B47" s="452" t="s">
        <v>196</v>
      </c>
      <c r="C47" s="48">
        <v>1144.8911000000001</v>
      </c>
      <c r="D47" s="300"/>
      <c r="E47" s="300"/>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88"/>
      <c r="AX47" s="288"/>
      <c r="AY47" s="288"/>
      <c r="AZ47" s="288"/>
      <c r="BA47" s="288"/>
      <c r="BB47" s="288"/>
      <c r="BC47" s="288"/>
    </row>
    <row r="48" spans="1:57" s="6" customFormat="1" ht="14" x14ac:dyDescent="0.3">
      <c r="A48" s="452" t="s">
        <v>265</v>
      </c>
      <c r="B48" s="452" t="s">
        <v>308</v>
      </c>
      <c r="C48" s="48">
        <v>8.5812000000000008</v>
      </c>
      <c r="D48" s="303"/>
      <c r="E48" s="300"/>
      <c r="F48" s="203"/>
      <c r="G48" s="203"/>
      <c r="H48" s="203"/>
      <c r="I48" s="203"/>
      <c r="J48" s="203"/>
      <c r="K48" s="335" t="s">
        <v>100</v>
      </c>
      <c r="L48" s="203"/>
      <c r="M48" s="203"/>
      <c r="N48" s="203"/>
      <c r="O48" s="203"/>
      <c r="P48" s="203"/>
      <c r="Q48" s="203"/>
      <c r="R48" s="203"/>
      <c r="S48" s="203"/>
      <c r="T48" s="203"/>
      <c r="U48" s="203"/>
      <c r="V48" s="203"/>
      <c r="W48" s="203"/>
      <c r="X48" s="203"/>
      <c r="Y48" s="203"/>
      <c r="Z48" s="203"/>
      <c r="AA48" s="335" t="s">
        <v>101</v>
      </c>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88"/>
      <c r="AX48" s="288"/>
      <c r="AY48" s="288"/>
      <c r="AZ48" s="288"/>
      <c r="BA48" s="288"/>
      <c r="BB48" s="288"/>
      <c r="BC48" s="288"/>
    </row>
    <row r="49" spans="1:57" s="6" customFormat="1" ht="13.5" customHeight="1" x14ac:dyDescent="0.3">
      <c r="A49" s="452" t="s">
        <v>266</v>
      </c>
      <c r="B49" s="452" t="s">
        <v>370</v>
      </c>
      <c r="C49" s="48">
        <v>0.91439999999999999</v>
      </c>
      <c r="D49" s="300"/>
      <c r="E49" s="292"/>
      <c r="F49" s="334"/>
      <c r="G49" s="203"/>
      <c r="H49" s="203"/>
      <c r="I49" s="203"/>
      <c r="J49" s="203"/>
      <c r="K49" s="203"/>
      <c r="L49" s="203"/>
      <c r="M49" s="203"/>
      <c r="N49" s="205" t="s">
        <v>526</v>
      </c>
      <c r="O49" s="316"/>
      <c r="P49" s="834" t="s">
        <v>680</v>
      </c>
      <c r="Q49" s="835"/>
      <c r="R49" s="836"/>
      <c r="S49" s="336" t="s">
        <v>679</v>
      </c>
      <c r="T49" s="315"/>
      <c r="U49" s="203"/>
      <c r="V49" s="337"/>
      <c r="W49" s="338"/>
      <c r="X49" s="203"/>
      <c r="Y49" s="203"/>
      <c r="Z49" s="203"/>
      <c r="AA49" s="203"/>
      <c r="AB49" s="203"/>
      <c r="AC49" s="203"/>
      <c r="AD49" s="203"/>
      <c r="AE49" s="205" t="s">
        <v>640</v>
      </c>
      <c r="AF49" s="316"/>
      <c r="AG49" s="834" t="s">
        <v>680</v>
      </c>
      <c r="AH49" s="835"/>
      <c r="AI49" s="836"/>
      <c r="AJ49" s="336" t="s">
        <v>679</v>
      </c>
      <c r="AK49" s="315"/>
      <c r="AL49" s="203"/>
      <c r="AM49" s="203"/>
      <c r="AN49" s="203"/>
      <c r="AO49" s="203"/>
      <c r="AP49" s="203"/>
      <c r="AQ49" s="203"/>
      <c r="AR49" s="203"/>
      <c r="AS49" s="203"/>
      <c r="AT49" s="203"/>
      <c r="AU49" s="203"/>
      <c r="AV49" s="203"/>
      <c r="AW49" s="288"/>
      <c r="AX49" s="288"/>
      <c r="AY49" s="288"/>
      <c r="AZ49" s="288"/>
      <c r="BA49" s="288"/>
      <c r="BB49" s="288"/>
      <c r="BC49" s="288"/>
    </row>
    <row r="50" spans="1:57" s="6" customFormat="1" ht="13.5" customHeight="1" x14ac:dyDescent="0.3">
      <c r="A50" s="452" t="s">
        <v>194</v>
      </c>
      <c r="B50" s="452" t="s">
        <v>198</v>
      </c>
      <c r="C50" s="48">
        <v>2314.5196999999998</v>
      </c>
      <c r="D50" s="300"/>
      <c r="E50" s="300"/>
      <c r="F50" s="334"/>
      <c r="G50" s="802" t="s">
        <v>1007</v>
      </c>
      <c r="H50" s="814"/>
      <c r="I50" s="814"/>
      <c r="J50" s="814"/>
      <c r="K50" s="814"/>
      <c r="L50" s="814"/>
      <c r="M50" s="814"/>
      <c r="N50" s="814"/>
      <c r="O50" s="316"/>
      <c r="P50" s="807">
        <v>1</v>
      </c>
      <c r="Q50" s="808"/>
      <c r="R50" s="809"/>
      <c r="S50" s="339" t="s">
        <v>642</v>
      </c>
      <c r="T50" s="315"/>
      <c r="U50" s="203"/>
      <c r="V50" s="337"/>
      <c r="W50" s="338"/>
      <c r="X50" s="802" t="s">
        <v>1007</v>
      </c>
      <c r="Y50" s="814"/>
      <c r="Z50" s="814"/>
      <c r="AA50" s="814"/>
      <c r="AB50" s="814"/>
      <c r="AC50" s="814"/>
      <c r="AD50" s="814"/>
      <c r="AE50" s="814"/>
      <c r="AF50" s="316"/>
      <c r="AG50" s="807">
        <v>1</v>
      </c>
      <c r="AH50" s="808"/>
      <c r="AI50" s="809"/>
      <c r="AJ50" s="339" t="s">
        <v>642</v>
      </c>
      <c r="AK50" s="315"/>
      <c r="AL50" s="203"/>
      <c r="AM50" s="203"/>
      <c r="AN50" s="203"/>
      <c r="AO50" s="203"/>
      <c r="AP50" s="203"/>
      <c r="AQ50" s="203"/>
      <c r="AR50" s="203"/>
      <c r="AS50" s="203"/>
      <c r="AT50" s="203"/>
      <c r="AU50" s="203"/>
      <c r="AV50" s="203"/>
      <c r="AW50" s="288"/>
      <c r="AX50" s="288"/>
      <c r="AY50" s="288"/>
      <c r="AZ50" s="288"/>
      <c r="BA50" s="288"/>
      <c r="BB50" s="288"/>
      <c r="BC50" s="288"/>
    </row>
    <row r="51" spans="1:57" s="6" customFormat="1" ht="13.5" customHeight="1" x14ac:dyDescent="0.25">
      <c r="A51" s="452" t="s">
        <v>267</v>
      </c>
      <c r="B51" s="452" t="s">
        <v>310</v>
      </c>
      <c r="C51" s="48">
        <v>32.005200000000002</v>
      </c>
      <c r="D51" s="300"/>
      <c r="E51" s="304"/>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88"/>
      <c r="AX51" s="288"/>
      <c r="AY51" s="288"/>
      <c r="AZ51" s="288"/>
      <c r="BA51" s="288"/>
      <c r="BB51" s="288"/>
      <c r="BC51" s="288"/>
    </row>
    <row r="52" spans="1:57" s="6" customFormat="1" ht="13.5" customHeight="1" x14ac:dyDescent="0.3">
      <c r="A52" s="452" t="s">
        <v>192</v>
      </c>
      <c r="B52" s="452" t="s">
        <v>199</v>
      </c>
      <c r="C52" s="48">
        <v>2.2656000000000001</v>
      </c>
      <c r="D52" s="304"/>
      <c r="E52" s="293"/>
      <c r="F52" s="290" t="s">
        <v>342</v>
      </c>
      <c r="G52" s="290"/>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289"/>
      <c r="AL52" s="289"/>
      <c r="AM52" s="289"/>
      <c r="AN52" s="289"/>
      <c r="AO52" s="289"/>
      <c r="AP52" s="289"/>
      <c r="AQ52" s="289"/>
      <c r="AR52" s="203"/>
      <c r="AS52" s="203"/>
      <c r="AT52" s="203"/>
      <c r="AU52" s="203"/>
      <c r="AV52" s="203"/>
      <c r="AW52" s="288"/>
      <c r="AX52" s="288"/>
      <c r="AY52" s="288"/>
      <c r="AZ52" s="288"/>
      <c r="BA52" s="288"/>
      <c r="BB52" s="288"/>
      <c r="BC52" s="288"/>
    </row>
    <row r="53" spans="1:57" s="6" customFormat="1" ht="13.5" customHeight="1" x14ac:dyDescent="0.3">
      <c r="A53" s="452" t="s">
        <v>268</v>
      </c>
      <c r="B53" s="452" t="s">
        <v>371</v>
      </c>
      <c r="C53" s="48">
        <v>8.8922000000000008</v>
      </c>
      <c r="D53" s="292"/>
      <c r="E53" s="292"/>
      <c r="F53" s="340"/>
      <c r="G53" s="340"/>
      <c r="H53" s="210"/>
      <c r="I53" s="210"/>
      <c r="J53" s="210"/>
      <c r="K53" s="210"/>
      <c r="L53" s="210"/>
      <c r="M53" s="210"/>
      <c r="N53" s="210"/>
      <c r="O53" s="210"/>
      <c r="P53" s="203"/>
      <c r="Q53" s="210"/>
      <c r="R53" s="210"/>
      <c r="S53" s="210"/>
      <c r="T53" s="210"/>
      <c r="U53" s="210"/>
      <c r="V53" s="210"/>
      <c r="W53" s="210"/>
      <c r="X53" s="210"/>
      <c r="Y53" s="210"/>
      <c r="Z53" s="210"/>
      <c r="AA53" s="210"/>
      <c r="AB53" s="210"/>
      <c r="AC53" s="210"/>
      <c r="AD53" s="210"/>
      <c r="AE53" s="210"/>
      <c r="AF53" s="210"/>
      <c r="AG53" s="203"/>
      <c r="AH53" s="210"/>
      <c r="AI53" s="210"/>
      <c r="AJ53" s="210"/>
      <c r="AK53" s="203"/>
      <c r="AL53" s="203"/>
      <c r="AM53" s="203"/>
      <c r="AN53" s="203"/>
      <c r="AO53" s="203"/>
      <c r="AP53" s="203"/>
      <c r="AQ53" s="203"/>
      <c r="AR53" s="203"/>
      <c r="AS53" s="203"/>
      <c r="AT53" s="203"/>
      <c r="AU53" s="203"/>
      <c r="AV53" s="203"/>
      <c r="AW53" s="288"/>
      <c r="AX53" s="288"/>
      <c r="AY53" s="288"/>
      <c r="AZ53" s="288"/>
      <c r="BA53" s="288"/>
      <c r="BB53" s="288"/>
      <c r="BC53" s="288"/>
    </row>
    <row r="54" spans="1:57" s="6" customFormat="1" ht="13.5" customHeight="1" x14ac:dyDescent="0.3">
      <c r="A54" s="452" t="s">
        <v>269</v>
      </c>
      <c r="B54" s="452" t="s">
        <v>312</v>
      </c>
      <c r="C54" s="48">
        <v>27.278600000000001</v>
      </c>
      <c r="D54" s="292"/>
      <c r="E54" s="292"/>
      <c r="F54" s="203"/>
      <c r="G54" s="203"/>
      <c r="H54" s="203"/>
      <c r="I54" s="203"/>
      <c r="J54" s="203"/>
      <c r="K54" s="203"/>
      <c r="L54" s="203"/>
      <c r="M54" s="203"/>
      <c r="N54" s="203"/>
      <c r="O54" s="203"/>
      <c r="P54" s="203"/>
      <c r="Q54" s="203"/>
      <c r="R54" s="203"/>
      <c r="S54" s="203"/>
      <c r="T54" s="203"/>
      <c r="U54" s="203" t="s">
        <v>276</v>
      </c>
      <c r="V54" s="294"/>
      <c r="W54" s="294"/>
      <c r="X54" s="203"/>
      <c r="Y54" s="203"/>
      <c r="Z54" s="203"/>
      <c r="AA54" s="203"/>
      <c r="AB54" s="203"/>
      <c r="AC54" s="203"/>
      <c r="AD54" s="203"/>
      <c r="AE54" s="203"/>
      <c r="AF54" s="203"/>
      <c r="AG54" s="203"/>
      <c r="AH54" s="203"/>
      <c r="AI54" s="203"/>
      <c r="AJ54" s="203"/>
      <c r="AK54" s="203"/>
      <c r="AL54" s="203" t="s">
        <v>276</v>
      </c>
      <c r="AM54" s="203"/>
      <c r="AN54" s="203"/>
      <c r="AO54" s="203"/>
      <c r="AP54" s="203"/>
      <c r="AQ54" s="203"/>
      <c r="AR54" s="203"/>
      <c r="AS54" s="203"/>
      <c r="AT54" s="203"/>
      <c r="AU54" s="203"/>
      <c r="AV54" s="203"/>
      <c r="AW54" s="288"/>
      <c r="AX54" s="288"/>
      <c r="AY54" s="288"/>
      <c r="AZ54" s="288"/>
      <c r="BA54" s="288"/>
      <c r="BB54" s="288"/>
      <c r="BC54" s="288"/>
    </row>
    <row r="55" spans="1:57" s="6" customFormat="1" ht="13.5" customHeight="1" x14ac:dyDescent="0.3">
      <c r="A55" s="452" t="s">
        <v>270</v>
      </c>
      <c r="B55" s="452" t="s">
        <v>292</v>
      </c>
      <c r="C55" s="48">
        <v>3.6709000000000001</v>
      </c>
      <c r="D55" s="292"/>
      <c r="E55" s="292"/>
      <c r="F55" s="203"/>
      <c r="G55" s="315"/>
      <c r="H55" s="315"/>
      <c r="I55" s="315"/>
      <c r="J55" s="315"/>
      <c r="K55" s="335" t="s">
        <v>100</v>
      </c>
      <c r="L55" s="315"/>
      <c r="M55" s="203"/>
      <c r="N55" s="203"/>
      <c r="O55" s="203"/>
      <c r="P55" s="315"/>
      <c r="Q55" s="203" t="s">
        <v>277</v>
      </c>
      <c r="R55" s="203"/>
      <c r="S55" s="203"/>
      <c r="T55" s="203"/>
      <c r="U55" s="315" t="s">
        <v>13</v>
      </c>
      <c r="V55" s="294"/>
      <c r="W55" s="294"/>
      <c r="X55" s="203"/>
      <c r="Y55" s="203"/>
      <c r="Z55" s="203"/>
      <c r="AA55" s="335" t="s">
        <v>101</v>
      </c>
      <c r="AB55" s="315"/>
      <c r="AC55" s="203"/>
      <c r="AD55" s="203"/>
      <c r="AE55" s="203"/>
      <c r="AF55" s="203"/>
      <c r="AG55" s="315"/>
      <c r="AH55" s="203" t="s">
        <v>277</v>
      </c>
      <c r="AI55" s="203"/>
      <c r="AJ55" s="203"/>
      <c r="AK55" s="203"/>
      <c r="AL55" s="315" t="s">
        <v>13</v>
      </c>
      <c r="AM55" s="203"/>
      <c r="AN55" s="203"/>
      <c r="AO55" s="203"/>
      <c r="AP55" s="203"/>
      <c r="AQ55" s="203"/>
      <c r="AR55" s="203"/>
      <c r="AS55" s="203"/>
      <c r="AT55" s="203"/>
      <c r="AU55" s="203"/>
      <c r="AV55" s="203"/>
      <c r="AW55" s="288"/>
      <c r="AX55" s="288"/>
      <c r="AY55" s="288"/>
      <c r="AZ55" s="288"/>
      <c r="BA55" s="288"/>
      <c r="BB55" s="288"/>
      <c r="BC55" s="288"/>
    </row>
    <row r="56" spans="1:57" s="6" customFormat="1" ht="13.5" customHeight="1" x14ac:dyDescent="0.3">
      <c r="A56" s="452"/>
      <c r="B56" s="452"/>
      <c r="C56" s="453"/>
      <c r="D56" s="292"/>
      <c r="E56" s="304"/>
      <c r="F56" s="203"/>
      <c r="G56" s="211"/>
      <c r="H56" s="315"/>
      <c r="I56" s="315"/>
      <c r="J56" s="315"/>
      <c r="K56" s="341"/>
      <c r="L56" s="315"/>
      <c r="M56" s="203"/>
      <c r="N56" s="205"/>
      <c r="O56" s="205" t="s">
        <v>740</v>
      </c>
      <c r="P56" s="343" t="s">
        <v>113</v>
      </c>
      <c r="Q56" s="796">
        <f>U56/P50</f>
        <v>0</v>
      </c>
      <c r="R56" s="797"/>
      <c r="S56" s="798"/>
      <c r="T56" s="203"/>
      <c r="U56" s="799"/>
      <c r="V56" s="800"/>
      <c r="W56" s="801"/>
      <c r="X56" s="320"/>
      <c r="Y56" s="320"/>
      <c r="Z56" s="320"/>
      <c r="AA56" s="320"/>
      <c r="AB56" s="203"/>
      <c r="AC56" s="203"/>
      <c r="AD56" s="203"/>
      <c r="AE56" s="203"/>
      <c r="AF56" s="205" t="s">
        <v>741</v>
      </c>
      <c r="AG56" s="343" t="s">
        <v>113</v>
      </c>
      <c r="AH56" s="796">
        <f>AL56/AG50</f>
        <v>0</v>
      </c>
      <c r="AI56" s="797"/>
      <c r="AJ56" s="798"/>
      <c r="AK56" s="203"/>
      <c r="AL56" s="799"/>
      <c r="AM56" s="800"/>
      <c r="AN56" s="801"/>
      <c r="AO56" s="203"/>
      <c r="AP56" s="203"/>
      <c r="AQ56" s="203"/>
      <c r="AR56" s="203"/>
      <c r="AS56" s="203"/>
      <c r="AT56" s="203"/>
      <c r="AU56" s="203"/>
      <c r="AV56" s="203"/>
      <c r="AW56" s="288"/>
      <c r="AX56" s="288"/>
      <c r="AY56" s="288"/>
      <c r="AZ56" s="288"/>
      <c r="BA56" s="288"/>
      <c r="BB56" s="288"/>
      <c r="BC56" s="288"/>
      <c r="BD56"/>
      <c r="BE56"/>
    </row>
    <row r="57" spans="1:57" ht="13" x14ac:dyDescent="0.3">
      <c r="A57" s="48"/>
      <c r="B57" s="48"/>
      <c r="C57" s="48"/>
      <c r="D57" s="300"/>
      <c r="E57" s="292"/>
      <c r="F57" s="203"/>
      <c r="G57" s="211"/>
      <c r="H57" s="315"/>
      <c r="I57" s="315"/>
      <c r="J57" s="315"/>
      <c r="K57" s="341"/>
      <c r="L57" s="315"/>
      <c r="M57" s="203"/>
      <c r="N57" s="205"/>
      <c r="O57" s="205" t="s">
        <v>896</v>
      </c>
      <c r="P57" s="343" t="s">
        <v>113</v>
      </c>
      <c r="Q57" s="796"/>
      <c r="R57" s="797"/>
      <c r="S57" s="798"/>
      <c r="T57" s="203"/>
      <c r="U57" s="203"/>
      <c r="V57" s="203"/>
      <c r="W57" s="203"/>
      <c r="X57" s="211"/>
      <c r="Y57" s="315"/>
      <c r="Z57" s="315"/>
      <c r="AA57" s="315"/>
      <c r="AB57" s="341"/>
      <c r="AC57" s="315"/>
      <c r="AD57" s="203"/>
      <c r="AE57" s="205"/>
      <c r="AF57" s="205" t="s">
        <v>896</v>
      </c>
      <c r="AG57" s="343" t="s">
        <v>113</v>
      </c>
      <c r="AH57" s="796"/>
      <c r="AI57" s="797"/>
      <c r="AJ57" s="798"/>
      <c r="AK57" s="203"/>
      <c r="AL57" s="203"/>
      <c r="AM57" s="203"/>
      <c r="AN57" s="203"/>
      <c r="AO57" s="203"/>
      <c r="AP57" s="203"/>
      <c r="AQ57" s="203"/>
      <c r="AR57" s="203"/>
      <c r="AS57" s="203"/>
      <c r="AT57" s="203"/>
      <c r="AU57" s="203"/>
      <c r="AV57" s="203"/>
      <c r="AW57" s="288"/>
      <c r="AX57" s="288"/>
      <c r="AY57" s="288"/>
      <c r="AZ57" s="288"/>
      <c r="BA57" s="288"/>
      <c r="BB57" s="288"/>
      <c r="BC57" s="288"/>
      <c r="BD57" s="6"/>
      <c r="BE57" s="6"/>
    </row>
    <row r="58" spans="1:57" s="6" customFormat="1" ht="13.5" customHeight="1" x14ac:dyDescent="0.3">
      <c r="A58" s="450" t="s">
        <v>559</v>
      </c>
      <c r="B58" s="48"/>
      <c r="C58" s="48"/>
      <c r="D58" s="292"/>
      <c r="E58" s="292"/>
      <c r="F58" s="203"/>
      <c r="G58" s="211"/>
      <c r="H58" s="315"/>
      <c r="I58" s="315"/>
      <c r="J58" s="315"/>
      <c r="K58" s="341"/>
      <c r="L58" s="315"/>
      <c r="M58" s="203"/>
      <c r="N58" s="205"/>
      <c r="O58" s="205" t="s">
        <v>897</v>
      </c>
      <c r="P58" s="343" t="s">
        <v>113</v>
      </c>
      <c r="Q58" s="796"/>
      <c r="R58" s="797"/>
      <c r="S58" s="798"/>
      <c r="T58" s="203"/>
      <c r="U58" s="203"/>
      <c r="V58" s="203"/>
      <c r="W58" s="203"/>
      <c r="X58" s="211"/>
      <c r="Y58" s="315"/>
      <c r="Z58" s="315"/>
      <c r="AA58" s="315"/>
      <c r="AB58" s="341"/>
      <c r="AC58" s="315"/>
      <c r="AD58" s="203"/>
      <c r="AE58" s="205"/>
      <c r="AF58" s="205" t="s">
        <v>897</v>
      </c>
      <c r="AG58" s="343" t="s">
        <v>113</v>
      </c>
      <c r="AH58" s="796"/>
      <c r="AI58" s="797"/>
      <c r="AJ58" s="798"/>
      <c r="AK58" s="203"/>
      <c r="AL58" s="203"/>
      <c r="AM58" s="203"/>
      <c r="AN58" s="203"/>
      <c r="AO58" s="203"/>
      <c r="AP58" s="203"/>
      <c r="AQ58" s="203"/>
      <c r="AR58" s="203"/>
      <c r="AS58" s="203"/>
      <c r="AT58" s="203"/>
      <c r="AU58" s="203"/>
      <c r="AV58" s="203"/>
      <c r="AW58" s="288"/>
      <c r="AX58" s="288"/>
      <c r="AY58" s="288"/>
      <c r="AZ58" s="288"/>
      <c r="BA58" s="288"/>
      <c r="BB58" s="288"/>
      <c r="BC58" s="288"/>
    </row>
    <row r="59" spans="1:57" s="6" customFormat="1" ht="13.5" customHeight="1" x14ac:dyDescent="0.3">
      <c r="A59" s="74" t="s">
        <v>517</v>
      </c>
      <c r="B59" s="48"/>
      <c r="C59" s="48"/>
      <c r="D59" s="292"/>
      <c r="E59" s="292"/>
      <c r="F59" s="203"/>
      <c r="G59" s="211"/>
      <c r="H59" s="315"/>
      <c r="I59" s="315"/>
      <c r="J59" s="315"/>
      <c r="K59" s="341"/>
      <c r="L59" s="315"/>
      <c r="M59" s="203"/>
      <c r="N59" s="205"/>
      <c r="O59" s="205" t="s">
        <v>1087</v>
      </c>
      <c r="P59" s="343" t="s">
        <v>113</v>
      </c>
      <c r="Q59" s="796"/>
      <c r="R59" s="797"/>
      <c r="S59" s="798"/>
      <c r="T59" s="203"/>
      <c r="U59" s="203"/>
      <c r="V59" s="203"/>
      <c r="W59" s="203"/>
      <c r="X59" s="211"/>
      <c r="Y59" s="315"/>
      <c r="Z59" s="315"/>
      <c r="AA59" s="315"/>
      <c r="AB59" s="341"/>
      <c r="AC59" s="315"/>
      <c r="AD59" s="203"/>
      <c r="AE59" s="205"/>
      <c r="AF59" s="205" t="s">
        <v>1087</v>
      </c>
      <c r="AG59" s="343" t="s">
        <v>113</v>
      </c>
      <c r="AH59" s="796"/>
      <c r="AI59" s="797"/>
      <c r="AJ59" s="798"/>
      <c r="AK59" s="203"/>
      <c r="AL59" s="203"/>
      <c r="AM59" s="203"/>
      <c r="AN59" s="203"/>
      <c r="AO59" s="203"/>
      <c r="AP59" s="203"/>
      <c r="AQ59" s="203"/>
      <c r="AR59" s="203"/>
      <c r="AS59" s="203"/>
      <c r="AT59" s="203"/>
      <c r="AU59" s="203"/>
      <c r="AV59" s="203"/>
      <c r="AW59" s="288"/>
      <c r="AX59" s="288"/>
      <c r="AY59" s="288"/>
      <c r="AZ59" s="288"/>
      <c r="BA59" s="288"/>
      <c r="BB59" s="288"/>
      <c r="BC59" s="288"/>
    </row>
    <row r="60" spans="1:57" s="1" customFormat="1" ht="13.5" customHeight="1" x14ac:dyDescent="0.25">
      <c r="A60" s="721" t="s">
        <v>942</v>
      </c>
      <c r="B60" s="721"/>
      <c r="C60" s="721"/>
      <c r="D60" s="292"/>
      <c r="E60" s="304"/>
      <c r="F60" s="342"/>
      <c r="G60" s="203"/>
      <c r="H60" s="203"/>
      <c r="I60" s="203"/>
      <c r="J60" s="203"/>
      <c r="K60" s="203"/>
      <c r="L60" s="203"/>
      <c r="M60" s="203"/>
      <c r="N60" s="205"/>
      <c r="O60" s="316"/>
      <c r="P60" s="343"/>
      <c r="Q60" s="343"/>
      <c r="R60" s="343"/>
      <c r="S60" s="344"/>
      <c r="T60" s="345"/>
      <c r="U60" s="203"/>
      <c r="V60" s="346"/>
      <c r="W60" s="342"/>
      <c r="X60" s="203"/>
      <c r="Y60" s="203"/>
      <c r="Z60" s="203"/>
      <c r="AA60" s="203"/>
      <c r="AB60" s="203"/>
      <c r="AC60" s="203"/>
      <c r="AD60" s="203"/>
      <c r="AE60" s="205"/>
      <c r="AF60" s="316"/>
      <c r="AG60" s="343"/>
      <c r="AH60" s="343"/>
      <c r="AI60" s="343"/>
      <c r="AJ60" s="203"/>
      <c r="AK60" s="203"/>
      <c r="AL60" s="203"/>
      <c r="AM60" s="203"/>
      <c r="AN60" s="203"/>
      <c r="AO60" s="203"/>
      <c r="AP60" s="203"/>
      <c r="AQ60" s="203"/>
      <c r="AR60" s="203"/>
      <c r="AS60" s="203"/>
      <c r="AT60" s="203"/>
      <c r="AU60" s="203"/>
      <c r="AV60" s="203"/>
      <c r="AW60" s="288"/>
      <c r="AX60" s="288"/>
      <c r="AY60" s="288"/>
      <c r="AZ60" s="288"/>
      <c r="BA60" s="288"/>
      <c r="BB60" s="288"/>
      <c r="BC60" s="288"/>
    </row>
    <row r="61" spans="1:57" s="1" customFormat="1" ht="13.5" customHeight="1" x14ac:dyDescent="0.3">
      <c r="A61" s="74"/>
      <c r="B61" s="48"/>
      <c r="C61" s="48"/>
      <c r="D61" s="292"/>
      <c r="E61" s="434" t="s">
        <v>835</v>
      </c>
      <c r="F61" s="342"/>
      <c r="G61" s="203"/>
      <c r="H61" s="203"/>
      <c r="I61" s="203"/>
      <c r="J61" s="203"/>
      <c r="K61" s="203"/>
      <c r="L61" s="203"/>
      <c r="M61" s="203"/>
      <c r="N61" s="205"/>
      <c r="O61" s="316"/>
      <c r="P61" s="343"/>
      <c r="Q61" s="343"/>
      <c r="R61" s="343"/>
      <c r="S61" s="344"/>
      <c r="T61" s="345"/>
      <c r="U61" s="203"/>
      <c r="V61" s="346"/>
      <c r="W61" s="342"/>
      <c r="X61" s="203"/>
      <c r="Y61" s="203"/>
      <c r="Z61" s="203"/>
      <c r="AA61" s="203"/>
      <c r="AB61" s="203"/>
      <c r="AC61" s="203"/>
      <c r="AD61" s="203"/>
      <c r="AE61" s="205"/>
      <c r="AF61" s="316"/>
      <c r="AG61" s="343"/>
      <c r="AH61" s="343"/>
      <c r="AI61" s="343"/>
      <c r="AJ61" s="203"/>
      <c r="AK61" s="203"/>
      <c r="AL61" s="203"/>
      <c r="AM61" s="203"/>
      <c r="AN61" s="203"/>
      <c r="AO61" s="203"/>
      <c r="AP61" s="203"/>
      <c r="AQ61" s="203"/>
      <c r="AR61" s="203"/>
      <c r="AS61" s="203"/>
      <c r="AT61" s="203"/>
      <c r="AU61" s="203"/>
      <c r="AV61" s="203"/>
      <c r="AW61" s="288"/>
      <c r="AX61" s="288"/>
      <c r="AY61" s="288"/>
      <c r="AZ61" s="288"/>
      <c r="BA61" s="288"/>
      <c r="BB61" s="288"/>
      <c r="BC61" s="288"/>
    </row>
    <row r="62" spans="1:57" s="1" customFormat="1" ht="13.5" customHeight="1" x14ac:dyDescent="0.25">
      <c r="A62" s="74"/>
      <c r="B62" s="48"/>
      <c r="C62" s="48"/>
      <c r="D62" s="292"/>
      <c r="E62" s="53"/>
      <c r="F62" s="420" t="s">
        <v>836</v>
      </c>
      <c r="G62" s="203"/>
      <c r="H62" s="203"/>
      <c r="I62" s="203"/>
      <c r="J62" s="203"/>
      <c r="K62" s="203"/>
      <c r="L62" s="203"/>
      <c r="M62" s="203"/>
      <c r="N62" s="205"/>
      <c r="O62" s="316"/>
      <c r="P62" s="343"/>
      <c r="Q62" s="343"/>
      <c r="R62" s="343"/>
      <c r="S62" s="344"/>
      <c r="T62" s="345"/>
      <c r="U62" s="203"/>
      <c r="V62" s="346"/>
      <c r="W62" s="342"/>
      <c r="X62" s="203"/>
      <c r="Y62" s="203"/>
      <c r="Z62" s="203"/>
      <c r="AA62" s="203"/>
      <c r="AB62" s="203"/>
      <c r="AC62" s="203"/>
      <c r="AD62" s="203"/>
      <c r="AE62" s="205"/>
      <c r="AF62" s="316"/>
      <c r="AG62" s="343"/>
      <c r="AH62" s="343"/>
      <c r="AI62" s="343"/>
      <c r="AJ62" s="203"/>
      <c r="AK62" s="203"/>
      <c r="AL62" s="203"/>
      <c r="AM62" s="203"/>
      <c r="AN62" s="203"/>
      <c r="AO62" s="203"/>
      <c r="AP62" s="203"/>
      <c r="AQ62" s="203"/>
      <c r="AR62" s="203"/>
      <c r="AS62" s="203"/>
      <c r="AT62" s="203"/>
      <c r="AU62" s="203"/>
      <c r="AV62" s="203"/>
      <c r="AW62" s="288"/>
      <c r="AX62" s="288"/>
      <c r="AY62" s="288"/>
      <c r="AZ62" s="288"/>
      <c r="BA62" s="288"/>
      <c r="BB62" s="288"/>
      <c r="BC62" s="288"/>
    </row>
    <row r="63" spans="1:57" s="1" customFormat="1" ht="13.5" customHeight="1" x14ac:dyDescent="0.25">
      <c r="A63" s="721"/>
      <c r="B63" s="721"/>
      <c r="C63" s="721"/>
      <c r="D63" s="292"/>
      <c r="E63" s="53"/>
      <c r="F63" s="420" t="s">
        <v>837</v>
      </c>
      <c r="G63" s="203"/>
      <c r="H63" s="203"/>
      <c r="I63" s="203"/>
      <c r="J63" s="203"/>
      <c r="K63" s="203"/>
      <c r="L63" s="203"/>
      <c r="M63" s="203"/>
      <c r="N63" s="205"/>
      <c r="O63" s="316"/>
      <c r="P63" s="343"/>
      <c r="Q63" s="343"/>
      <c r="R63" s="343"/>
      <c r="S63" s="344"/>
      <c r="T63" s="345"/>
      <c r="U63" s="203"/>
      <c r="V63" s="346"/>
      <c r="W63" s="342"/>
      <c r="X63" s="203"/>
      <c r="Y63" s="203"/>
      <c r="Z63" s="203"/>
      <c r="AA63" s="203"/>
      <c r="AB63" s="203"/>
      <c r="AC63" s="203"/>
      <c r="AD63" s="203"/>
      <c r="AE63" s="205"/>
      <c r="AF63" s="316"/>
      <c r="AG63" s="343"/>
      <c r="AH63" s="343"/>
      <c r="AI63" s="343"/>
      <c r="AJ63" s="203"/>
      <c r="AK63" s="203"/>
      <c r="AL63" s="203"/>
      <c r="AM63" s="203"/>
      <c r="AN63" s="203"/>
      <c r="AO63" s="203"/>
      <c r="AP63" s="203"/>
      <c r="AQ63" s="203"/>
      <c r="AR63" s="203"/>
      <c r="AS63" s="203"/>
      <c r="AT63" s="203"/>
      <c r="AU63" s="203"/>
      <c r="AV63" s="203"/>
      <c r="AW63" s="288"/>
      <c r="AX63" s="288"/>
      <c r="AY63" s="288"/>
      <c r="AZ63" s="288"/>
      <c r="BA63" s="288"/>
      <c r="BB63" s="288"/>
      <c r="BC63" s="288"/>
    </row>
    <row r="64" spans="1:57" s="1" customFormat="1" ht="13.5" customHeight="1" x14ac:dyDescent="0.25">
      <c r="A64" s="74"/>
      <c r="B64" s="314"/>
      <c r="C64" s="312"/>
      <c r="D64" s="292"/>
      <c r="E64" s="53"/>
      <c r="F64" s="420" t="s">
        <v>838</v>
      </c>
      <c r="G64" s="203"/>
      <c r="H64" s="203"/>
      <c r="I64" s="203"/>
      <c r="J64" s="203"/>
      <c r="K64" s="203"/>
      <c r="L64" s="203"/>
      <c r="M64" s="203"/>
      <c r="N64" s="205"/>
      <c r="O64" s="316"/>
      <c r="P64" s="343"/>
      <c r="Q64" s="343"/>
      <c r="R64" s="343"/>
      <c r="S64" s="344"/>
      <c r="T64" s="345"/>
      <c r="U64" s="203"/>
      <c r="V64" s="346"/>
      <c r="W64" s="342"/>
      <c r="X64" s="203"/>
      <c r="Y64" s="203"/>
      <c r="Z64" s="203"/>
      <c r="AA64" s="203"/>
      <c r="AB64" s="203"/>
      <c r="AC64" s="203"/>
      <c r="AD64" s="203"/>
      <c r="AE64" s="205"/>
      <c r="AF64" s="316"/>
      <c r="AG64" s="343"/>
      <c r="AH64" s="343"/>
      <c r="AI64" s="343"/>
      <c r="AJ64" s="203"/>
      <c r="AK64" s="203"/>
      <c r="AL64" s="203"/>
      <c r="AM64" s="203"/>
      <c r="AN64" s="203"/>
      <c r="AO64" s="203"/>
      <c r="AP64" s="203"/>
      <c r="AQ64" s="203"/>
      <c r="AR64" s="203"/>
      <c r="AS64" s="203"/>
      <c r="AT64" s="203"/>
      <c r="AU64" s="203"/>
      <c r="AV64" s="203"/>
      <c r="AW64" s="288"/>
      <c r="AX64" s="288"/>
      <c r="AY64" s="288"/>
      <c r="AZ64" s="288"/>
      <c r="BA64" s="288"/>
      <c r="BB64" s="288"/>
      <c r="BC64" s="288"/>
    </row>
    <row r="65" spans="1:57" s="6" customFormat="1" ht="13.5" customHeight="1" x14ac:dyDescent="0.25">
      <c r="A65" s="313"/>
      <c r="B65" s="314"/>
      <c r="C65" s="312"/>
      <c r="D65" s="292"/>
      <c r="E65" s="304"/>
      <c r="F65" s="342"/>
      <c r="G65" s="203"/>
      <c r="H65" s="203"/>
      <c r="I65" s="203"/>
      <c r="J65" s="203"/>
      <c r="K65" s="203"/>
      <c r="L65" s="203"/>
      <c r="M65" s="203"/>
      <c r="N65" s="205"/>
      <c r="O65" s="316"/>
      <c r="P65" s="343"/>
      <c r="Q65" s="343"/>
      <c r="R65" s="343"/>
      <c r="S65" s="344"/>
      <c r="T65" s="345"/>
      <c r="U65" s="203"/>
      <c r="V65" s="346"/>
      <c r="W65" s="342"/>
      <c r="X65" s="203"/>
      <c r="Y65" s="203"/>
      <c r="Z65" s="203"/>
      <c r="AA65" s="203"/>
      <c r="AB65" s="203"/>
      <c r="AC65" s="203"/>
      <c r="AD65" s="203"/>
      <c r="AE65" s="205"/>
      <c r="AF65" s="316"/>
      <c r="AG65" s="343"/>
      <c r="AH65" s="343"/>
      <c r="AI65" s="343"/>
      <c r="AJ65" s="203"/>
      <c r="AK65" s="203"/>
      <c r="AL65" s="203"/>
      <c r="AM65" s="203"/>
      <c r="AN65" s="203"/>
      <c r="AO65" s="203"/>
      <c r="AP65" s="203"/>
      <c r="AQ65" s="203"/>
      <c r="AR65" s="203"/>
      <c r="AS65" s="203"/>
      <c r="AT65" s="203"/>
      <c r="AU65" s="203"/>
      <c r="AV65" s="203"/>
      <c r="AW65" s="288"/>
      <c r="AX65" s="288"/>
      <c r="AY65" s="288"/>
      <c r="AZ65" s="288"/>
      <c r="BA65" s="288"/>
      <c r="BB65" s="288"/>
      <c r="BC65" s="288"/>
    </row>
    <row r="66" spans="1:57" s="6" customFormat="1" ht="13.5" customHeight="1" x14ac:dyDescent="0.3">
      <c r="A66" s="307"/>
      <c r="B66" s="296"/>
      <c r="C66" s="203"/>
      <c r="D66" s="292"/>
      <c r="E66" s="293"/>
      <c r="F66" s="290" t="s">
        <v>643</v>
      </c>
      <c r="G66" s="290"/>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289"/>
      <c r="AL66" s="289"/>
      <c r="AM66" s="289"/>
      <c r="AN66" s="289"/>
      <c r="AO66" s="289"/>
      <c r="AP66" s="289"/>
      <c r="AQ66" s="289"/>
      <c r="AR66" s="203"/>
      <c r="AS66" s="203"/>
      <c r="AT66" s="203"/>
      <c r="AU66" s="203"/>
      <c r="AV66" s="203"/>
      <c r="AW66" s="288"/>
      <c r="AX66" s="288"/>
      <c r="AY66" s="288"/>
      <c r="AZ66" s="288"/>
      <c r="BA66" s="288"/>
      <c r="BB66" s="288"/>
      <c r="BC66" s="288"/>
      <c r="BD66"/>
      <c r="BE66"/>
    </row>
    <row r="67" spans="1:57" x14ac:dyDescent="0.25">
      <c r="A67" s="308"/>
      <c r="B67" s="296"/>
      <c r="C67" s="203"/>
      <c r="D67" s="304"/>
      <c r="E67" s="292"/>
      <c r="F67" s="347"/>
      <c r="G67" s="347"/>
      <c r="H67" s="347"/>
      <c r="I67" s="347"/>
      <c r="J67" s="347"/>
      <c r="K67" s="347"/>
      <c r="L67" s="347"/>
      <c r="M67" s="347"/>
      <c r="N67" s="347"/>
      <c r="O67" s="347"/>
      <c r="P67" s="203"/>
      <c r="Q67" s="203" t="s">
        <v>644</v>
      </c>
      <c r="R67" s="203"/>
      <c r="S67" s="203"/>
      <c r="T67" s="203"/>
      <c r="U67" s="203" t="s">
        <v>276</v>
      </c>
      <c r="V67" s="203"/>
      <c r="W67" s="203"/>
      <c r="X67" s="307"/>
      <c r="Y67" s="307"/>
      <c r="Z67" s="307"/>
      <c r="AA67" s="307"/>
      <c r="AB67" s="307"/>
      <c r="AC67" s="307"/>
      <c r="AD67" s="307"/>
      <c r="AE67" s="307"/>
      <c r="AF67" s="307"/>
      <c r="AG67" s="203"/>
      <c r="AH67" s="203" t="s">
        <v>644</v>
      </c>
      <c r="AI67" s="203"/>
      <c r="AJ67" s="203"/>
      <c r="AK67" s="203"/>
      <c r="AL67" s="203" t="s">
        <v>276</v>
      </c>
      <c r="AM67" s="203"/>
      <c r="AN67" s="203"/>
      <c r="AO67" s="203"/>
      <c r="AP67" s="203"/>
      <c r="AQ67" s="203"/>
      <c r="AR67" s="203"/>
      <c r="AS67" s="203"/>
      <c r="AT67" s="203"/>
      <c r="AU67" s="203"/>
      <c r="AV67" s="203"/>
      <c r="AW67" s="288"/>
      <c r="AX67" s="288"/>
      <c r="AY67" s="288"/>
      <c r="AZ67" s="288"/>
      <c r="BA67" s="288"/>
      <c r="BB67" s="288"/>
      <c r="BC67" s="288"/>
      <c r="BD67" s="1"/>
      <c r="BE67" s="1"/>
    </row>
    <row r="68" spans="1:57" s="1" customFormat="1" ht="13.5" customHeight="1" x14ac:dyDescent="0.3">
      <c r="A68" s="308"/>
      <c r="B68" s="296"/>
      <c r="C68" s="203"/>
      <c r="D68" s="300"/>
      <c r="E68" s="292"/>
      <c r="F68" s="347"/>
      <c r="G68" s="347"/>
      <c r="H68" s="347"/>
      <c r="I68" s="347"/>
      <c r="J68" s="347"/>
      <c r="K68" s="335" t="s">
        <v>100</v>
      </c>
      <c r="L68" s="347"/>
      <c r="M68" s="347"/>
      <c r="N68" s="347"/>
      <c r="O68" s="347"/>
      <c r="P68" s="315"/>
      <c r="Q68" s="203" t="s">
        <v>680</v>
      </c>
      <c r="R68" s="203"/>
      <c r="S68" s="203"/>
      <c r="T68" s="203"/>
      <c r="U68" s="315" t="s">
        <v>13</v>
      </c>
      <c r="V68" s="203"/>
      <c r="W68" s="203"/>
      <c r="X68" s="307"/>
      <c r="Y68" s="307"/>
      <c r="Z68" s="307"/>
      <c r="AA68" s="335" t="s">
        <v>101</v>
      </c>
      <c r="AB68" s="307"/>
      <c r="AC68" s="307"/>
      <c r="AD68" s="307"/>
      <c r="AE68" s="307"/>
      <c r="AF68" s="307"/>
      <c r="AG68" s="315"/>
      <c r="AH68" s="203" t="s">
        <v>277</v>
      </c>
      <c r="AI68" s="203"/>
      <c r="AJ68" s="203"/>
      <c r="AK68" s="203"/>
      <c r="AL68" s="315" t="s">
        <v>13</v>
      </c>
      <c r="AM68" s="203"/>
      <c r="AN68" s="203"/>
      <c r="AO68" s="203"/>
      <c r="AP68" s="203"/>
      <c r="AQ68" s="203"/>
      <c r="AR68" s="203"/>
      <c r="AS68" s="203"/>
      <c r="AT68" s="203"/>
      <c r="AU68" s="203"/>
      <c r="AV68" s="203"/>
      <c r="AW68" s="288"/>
      <c r="AX68" s="288"/>
      <c r="AY68" s="288"/>
      <c r="AZ68" s="288"/>
      <c r="BA68" s="288"/>
      <c r="BB68" s="288"/>
      <c r="BC68" s="288"/>
      <c r="BD68"/>
      <c r="BE68"/>
    </row>
    <row r="69" spans="1:57" x14ac:dyDescent="0.25">
      <c r="A69" s="308"/>
      <c r="B69" s="296"/>
      <c r="C69" s="203"/>
      <c r="D69" s="292"/>
      <c r="E69" s="300"/>
      <c r="F69" s="347"/>
      <c r="G69" s="347"/>
      <c r="H69" s="347"/>
      <c r="I69" s="347"/>
      <c r="J69" s="347"/>
      <c r="K69" s="347"/>
      <c r="L69" s="347"/>
      <c r="M69" s="347"/>
      <c r="N69" s="348"/>
      <c r="O69" s="349" t="s">
        <v>645</v>
      </c>
      <c r="P69" s="343" t="s">
        <v>113</v>
      </c>
      <c r="Q69" s="796">
        <f>U69/P50</f>
        <v>0</v>
      </c>
      <c r="R69" s="797"/>
      <c r="S69" s="798"/>
      <c r="T69" s="203"/>
      <c r="U69" s="799"/>
      <c r="V69" s="800"/>
      <c r="W69" s="801"/>
      <c r="X69" s="307"/>
      <c r="Y69" s="307"/>
      <c r="Z69" s="307"/>
      <c r="AA69" s="307"/>
      <c r="AB69" s="307"/>
      <c r="AC69" s="307"/>
      <c r="AD69" s="307"/>
      <c r="AE69" s="307"/>
      <c r="AF69" s="349" t="s">
        <v>645</v>
      </c>
      <c r="AG69" s="343" t="s">
        <v>113</v>
      </c>
      <c r="AH69" s="796">
        <f>AL69/AG50</f>
        <v>0</v>
      </c>
      <c r="AI69" s="797"/>
      <c r="AJ69" s="798"/>
      <c r="AK69" s="203"/>
      <c r="AL69" s="799"/>
      <c r="AM69" s="800"/>
      <c r="AN69" s="801"/>
      <c r="AO69" s="203"/>
      <c r="AP69" s="203"/>
      <c r="AQ69" s="203"/>
      <c r="AR69" s="203"/>
      <c r="AS69" s="203"/>
      <c r="AT69" s="203"/>
      <c r="AU69" s="203"/>
      <c r="AV69" s="203"/>
      <c r="AW69" s="288"/>
      <c r="AX69" s="288"/>
      <c r="AY69" s="288"/>
      <c r="AZ69" s="288"/>
      <c r="BA69" s="288"/>
      <c r="BB69" s="288"/>
      <c r="BC69" s="288"/>
    </row>
    <row r="70" spans="1:57" x14ac:dyDescent="0.25">
      <c r="A70" s="308"/>
      <c r="B70" s="296"/>
      <c r="C70" s="203"/>
      <c r="D70" s="292"/>
      <c r="E70" s="292"/>
      <c r="F70" s="347"/>
      <c r="G70" s="347"/>
      <c r="H70" s="347"/>
      <c r="I70" s="347"/>
      <c r="J70" s="347"/>
      <c r="K70" s="347"/>
      <c r="L70" s="347"/>
      <c r="M70" s="347"/>
      <c r="N70" s="347"/>
      <c r="O70" s="349" t="s">
        <v>646</v>
      </c>
      <c r="P70" s="465"/>
      <c r="Q70" s="370"/>
      <c r="R70" s="370"/>
      <c r="S70" s="205"/>
      <c r="T70" s="345"/>
      <c r="U70" s="370"/>
      <c r="V70" s="370"/>
      <c r="W70" s="347"/>
      <c r="X70" s="347"/>
      <c r="Y70" s="347"/>
      <c r="Z70" s="347"/>
      <c r="AA70" s="347"/>
      <c r="AB70" s="347"/>
      <c r="AC70" s="347"/>
      <c r="AD70" s="347"/>
      <c r="AE70" s="347"/>
      <c r="AF70" s="349" t="s">
        <v>646</v>
      </c>
      <c r="AG70" s="343"/>
      <c r="AH70" s="370"/>
      <c r="AI70" s="370"/>
      <c r="AJ70" s="205"/>
      <c r="AK70" s="345"/>
      <c r="AL70" s="370"/>
      <c r="AM70" s="370"/>
      <c r="AN70" s="347"/>
      <c r="AO70" s="203"/>
      <c r="AP70" s="203"/>
      <c r="AQ70" s="203"/>
      <c r="AR70" s="203"/>
      <c r="AS70" s="203"/>
      <c r="AT70" s="203"/>
      <c r="AU70" s="203"/>
      <c r="AV70" s="203"/>
      <c r="AW70" s="288"/>
      <c r="AX70" s="288"/>
      <c r="AY70" s="288"/>
      <c r="AZ70" s="288"/>
      <c r="BA70" s="288"/>
      <c r="BB70" s="288"/>
      <c r="BC70" s="288"/>
    </row>
    <row r="71" spans="1:57" x14ac:dyDescent="0.25">
      <c r="A71" s="21"/>
      <c r="B71" s="21"/>
      <c r="C71" s="21"/>
      <c r="D71" s="292"/>
      <c r="E71" s="300"/>
      <c r="F71" s="347"/>
      <c r="G71" s="818"/>
      <c r="H71" s="818"/>
      <c r="I71" s="818"/>
      <c r="J71" s="818"/>
      <c r="K71" s="818"/>
      <c r="L71" s="818"/>
      <c r="M71" s="818"/>
      <c r="N71" s="818"/>
      <c r="O71" s="818"/>
      <c r="P71" s="343" t="s">
        <v>113</v>
      </c>
      <c r="Q71" s="796">
        <f>U71/P50</f>
        <v>0</v>
      </c>
      <c r="R71" s="797"/>
      <c r="S71" s="798"/>
      <c r="T71" s="203"/>
      <c r="U71" s="799"/>
      <c r="V71" s="800"/>
      <c r="W71" s="801"/>
      <c r="X71" s="347"/>
      <c r="Y71" s="818"/>
      <c r="Z71" s="818"/>
      <c r="AA71" s="818"/>
      <c r="AB71" s="818"/>
      <c r="AC71" s="818"/>
      <c r="AD71" s="818"/>
      <c r="AE71" s="818"/>
      <c r="AF71" s="818"/>
      <c r="AG71" s="343" t="s">
        <v>113</v>
      </c>
      <c r="AH71" s="796">
        <f>AL71/AG50</f>
        <v>0</v>
      </c>
      <c r="AI71" s="797"/>
      <c r="AJ71" s="798"/>
      <c r="AK71" s="203"/>
      <c r="AL71" s="799"/>
      <c r="AM71" s="800"/>
      <c r="AN71" s="801"/>
      <c r="AO71" s="203"/>
      <c r="AP71" s="203"/>
      <c r="AQ71" s="203"/>
      <c r="AR71" s="203"/>
      <c r="AS71" s="203"/>
      <c r="AT71" s="203"/>
      <c r="AU71" s="203"/>
      <c r="AV71" s="203"/>
      <c r="AW71" s="288"/>
      <c r="AX71" s="288"/>
      <c r="AY71" s="288"/>
      <c r="AZ71" s="288"/>
      <c r="BA71" s="288"/>
      <c r="BB71" s="288"/>
      <c r="BC71" s="288"/>
    </row>
    <row r="72" spans="1:57" x14ac:dyDescent="0.25">
      <c r="A72" s="21"/>
      <c r="B72" s="21"/>
      <c r="C72" s="21"/>
      <c r="D72" s="300"/>
      <c r="E72" s="304"/>
      <c r="F72" s="347"/>
      <c r="G72" s="818"/>
      <c r="H72" s="818"/>
      <c r="I72" s="818"/>
      <c r="J72" s="818"/>
      <c r="K72" s="818"/>
      <c r="L72" s="818"/>
      <c r="M72" s="818"/>
      <c r="N72" s="818"/>
      <c r="O72" s="818"/>
      <c r="P72" s="343" t="s">
        <v>113</v>
      </c>
      <c r="Q72" s="796">
        <f>U72/P50</f>
        <v>0</v>
      </c>
      <c r="R72" s="797"/>
      <c r="S72" s="798"/>
      <c r="T72" s="203"/>
      <c r="U72" s="799"/>
      <c r="V72" s="800"/>
      <c r="W72" s="801"/>
      <c r="X72" s="347"/>
      <c r="Y72" s="818"/>
      <c r="Z72" s="818"/>
      <c r="AA72" s="818"/>
      <c r="AB72" s="818"/>
      <c r="AC72" s="818"/>
      <c r="AD72" s="818"/>
      <c r="AE72" s="818"/>
      <c r="AF72" s="818"/>
      <c r="AG72" s="343" t="s">
        <v>113</v>
      </c>
      <c r="AH72" s="796">
        <f>AL72/AG50</f>
        <v>0</v>
      </c>
      <c r="AI72" s="797"/>
      <c r="AJ72" s="798"/>
      <c r="AK72" s="203"/>
      <c r="AL72" s="799"/>
      <c r="AM72" s="800"/>
      <c r="AN72" s="801"/>
      <c r="AO72" s="203"/>
      <c r="AP72" s="203"/>
      <c r="AQ72" s="203"/>
      <c r="AR72" s="203"/>
      <c r="AS72" s="203"/>
      <c r="AT72" s="203"/>
      <c r="AU72" s="203"/>
      <c r="AV72" s="203"/>
      <c r="AW72" s="288"/>
      <c r="AX72" s="288"/>
      <c r="AY72" s="288"/>
      <c r="AZ72" s="288"/>
      <c r="BA72" s="288"/>
      <c r="BB72" s="288"/>
      <c r="BC72" s="288"/>
    </row>
    <row r="73" spans="1:57" x14ac:dyDescent="0.25">
      <c r="A73" s="21"/>
      <c r="B73" s="21"/>
      <c r="C73" s="21"/>
      <c r="D73" s="304"/>
      <c r="E73" s="203"/>
      <c r="F73" s="342"/>
      <c r="G73" s="203"/>
      <c r="H73" s="203"/>
      <c r="I73" s="203"/>
      <c r="J73" s="203"/>
      <c r="K73" s="203"/>
      <c r="L73" s="203"/>
      <c r="M73" s="203"/>
      <c r="N73" s="205"/>
      <c r="O73" s="316"/>
      <c r="P73" s="343"/>
      <c r="Q73" s="343"/>
      <c r="R73" s="343"/>
      <c r="S73" s="344"/>
      <c r="T73" s="345"/>
      <c r="U73" s="203"/>
      <c r="V73" s="346"/>
      <c r="W73" s="342"/>
      <c r="X73" s="203"/>
      <c r="Y73" s="203"/>
      <c r="Z73" s="203"/>
      <c r="AA73" s="203"/>
      <c r="AB73" s="203"/>
      <c r="AC73" s="203"/>
      <c r="AD73" s="203"/>
      <c r="AE73" s="205"/>
      <c r="AF73" s="316"/>
      <c r="AG73" s="343"/>
      <c r="AH73" s="343"/>
      <c r="AI73" s="343"/>
      <c r="AJ73" s="203"/>
      <c r="AK73" s="203"/>
      <c r="AL73" s="203"/>
      <c r="AM73" s="203"/>
      <c r="AN73" s="203"/>
      <c r="AO73" s="203"/>
      <c r="AP73" s="203"/>
      <c r="AQ73" s="203"/>
      <c r="AR73" s="203"/>
      <c r="AS73" s="203"/>
      <c r="AT73" s="203"/>
      <c r="AU73" s="203"/>
      <c r="AV73" s="203"/>
      <c r="AW73" s="288"/>
      <c r="AX73" s="288"/>
      <c r="AY73" s="288"/>
      <c r="AZ73" s="288"/>
      <c r="BA73" s="288"/>
      <c r="BB73" s="288"/>
      <c r="BC73" s="288"/>
    </row>
    <row r="74" spans="1:57" ht="15" x14ac:dyDescent="0.3">
      <c r="A74" s="21"/>
      <c r="B74" s="21"/>
      <c r="C74" s="21"/>
      <c r="D74" s="292"/>
      <c r="E74" s="289"/>
      <c r="F74" s="290" t="s">
        <v>750</v>
      </c>
      <c r="G74" s="290"/>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289"/>
      <c r="AL74" s="289"/>
      <c r="AM74" s="289"/>
      <c r="AN74" s="289"/>
      <c r="AO74" s="289"/>
      <c r="AP74" s="289"/>
      <c r="AQ74" s="289"/>
      <c r="AR74" s="203"/>
      <c r="AS74" s="203"/>
      <c r="AT74" s="203"/>
      <c r="AU74" s="203"/>
      <c r="AV74" s="203"/>
      <c r="AW74" s="288"/>
      <c r="AX74" s="288"/>
      <c r="AY74" s="288"/>
      <c r="AZ74" s="288"/>
      <c r="BA74" s="288"/>
      <c r="BB74" s="288"/>
      <c r="BC74" s="288"/>
    </row>
    <row r="75" spans="1:57" x14ac:dyDescent="0.25">
      <c r="A75" s="21"/>
      <c r="B75" s="21"/>
      <c r="C75" s="21"/>
      <c r="D75" s="203"/>
      <c r="E75" s="203"/>
      <c r="F75" s="342"/>
      <c r="G75" s="203"/>
      <c r="H75" s="203"/>
      <c r="I75" s="203"/>
      <c r="J75" s="203"/>
      <c r="K75" s="203"/>
      <c r="L75" s="203"/>
      <c r="M75" s="203"/>
      <c r="N75" s="205"/>
      <c r="O75" s="316"/>
      <c r="P75" s="343"/>
      <c r="Q75" s="343"/>
      <c r="R75" s="343"/>
      <c r="S75" s="344"/>
      <c r="T75" s="345"/>
      <c r="U75" s="203"/>
      <c r="V75" s="346"/>
      <c r="W75" s="342"/>
      <c r="X75" s="203"/>
      <c r="Y75" s="203"/>
      <c r="Z75" s="203"/>
      <c r="AA75" s="203"/>
      <c r="AB75" s="203"/>
      <c r="AC75" s="203"/>
      <c r="AD75" s="203"/>
      <c r="AE75" s="205"/>
      <c r="AF75" s="316"/>
      <c r="AG75" s="343"/>
      <c r="AH75" s="343"/>
      <c r="AI75" s="343"/>
      <c r="AJ75" s="203"/>
      <c r="AK75" s="203"/>
      <c r="AL75" s="203"/>
      <c r="AM75" s="203"/>
      <c r="AN75" s="203"/>
      <c r="AO75" s="203"/>
      <c r="AP75" s="203"/>
      <c r="AQ75" s="203"/>
      <c r="AR75" s="203"/>
      <c r="AS75" s="203"/>
      <c r="AT75" s="203"/>
      <c r="AU75" s="203"/>
      <c r="AV75" s="203"/>
      <c r="AW75" s="288"/>
      <c r="AX75" s="288"/>
      <c r="AY75" s="288"/>
      <c r="AZ75" s="288"/>
      <c r="BA75" s="288"/>
      <c r="BB75" s="288"/>
      <c r="BC75" s="288"/>
    </row>
    <row r="76" spans="1:57" x14ac:dyDescent="0.25">
      <c r="A76" s="21"/>
      <c r="B76" s="21"/>
      <c r="C76" s="21"/>
      <c r="D76" s="203"/>
      <c r="E76" s="203"/>
      <c r="F76" s="334" t="s">
        <v>920</v>
      </c>
      <c r="G76" s="203"/>
      <c r="H76" s="203"/>
      <c r="I76" s="203"/>
      <c r="J76" s="203"/>
      <c r="K76" s="203"/>
      <c r="L76" s="203"/>
      <c r="M76" s="203"/>
      <c r="N76" s="205"/>
      <c r="O76" s="316"/>
      <c r="P76" s="343"/>
      <c r="Q76" s="343"/>
      <c r="R76" s="343"/>
      <c r="S76" s="344"/>
      <c r="T76" s="345"/>
      <c r="U76" s="203"/>
      <c r="V76" s="346"/>
      <c r="W76" s="342"/>
      <c r="X76" s="203"/>
      <c r="Y76" s="203"/>
      <c r="Z76" s="203"/>
      <c r="AA76" s="203"/>
      <c r="AB76" s="203"/>
      <c r="AC76" s="203"/>
      <c r="AD76" s="203"/>
      <c r="AE76" s="205"/>
      <c r="AF76" s="316"/>
      <c r="AG76" s="343"/>
      <c r="AH76" s="343"/>
      <c r="AI76" s="343"/>
      <c r="AJ76" s="203"/>
      <c r="AK76" s="203"/>
      <c r="AL76" s="203"/>
      <c r="AM76" s="203"/>
      <c r="AN76" s="203"/>
      <c r="AO76" s="203"/>
      <c r="AP76" s="203"/>
      <c r="AQ76" s="203"/>
      <c r="AR76" s="203"/>
      <c r="AS76" s="203"/>
      <c r="AT76" s="203"/>
      <c r="AU76" s="203"/>
      <c r="AV76" s="203"/>
      <c r="AW76" s="288"/>
      <c r="AX76" s="288"/>
      <c r="AY76" s="288"/>
      <c r="AZ76" s="288"/>
      <c r="BA76" s="288"/>
      <c r="BB76" s="288"/>
      <c r="BC76" s="288"/>
    </row>
    <row r="77" spans="1:57" x14ac:dyDescent="0.25">
      <c r="A77" s="21"/>
      <c r="B77" s="21"/>
      <c r="C77" s="21"/>
      <c r="D77" s="203"/>
      <c r="E77" s="203"/>
      <c r="F77" s="334" t="s">
        <v>648</v>
      </c>
      <c r="G77" s="203"/>
      <c r="H77" s="203"/>
      <c r="I77" s="203"/>
      <c r="J77" s="203"/>
      <c r="K77" s="203"/>
      <c r="L77" s="203"/>
      <c r="M77" s="203"/>
      <c r="N77" s="205"/>
      <c r="O77" s="316"/>
      <c r="P77" s="343"/>
      <c r="Q77" s="343"/>
      <c r="R77" s="343"/>
      <c r="S77" s="344"/>
      <c r="T77" s="345"/>
      <c r="U77" s="203"/>
      <c r="V77" s="346"/>
      <c r="W77" s="342"/>
      <c r="X77" s="203"/>
      <c r="Y77" s="203"/>
      <c r="Z77" s="203"/>
      <c r="AA77" s="203"/>
      <c r="AB77" s="203"/>
      <c r="AC77" s="203"/>
      <c r="AD77" s="203"/>
      <c r="AE77" s="205"/>
      <c r="AF77" s="316"/>
      <c r="AG77" s="343"/>
      <c r="AH77" s="343"/>
      <c r="AI77" s="343"/>
      <c r="AJ77" s="203"/>
      <c r="AK77" s="203"/>
      <c r="AL77" s="203"/>
      <c r="AM77" s="203"/>
      <c r="AN77" s="203"/>
      <c r="AO77" s="203"/>
      <c r="AP77" s="203"/>
      <c r="AQ77" s="203"/>
      <c r="AR77" s="203"/>
      <c r="AS77" s="203"/>
      <c r="AT77" s="203"/>
      <c r="AU77" s="203"/>
      <c r="AV77" s="203"/>
      <c r="AW77" s="288"/>
      <c r="AX77" s="288"/>
      <c r="AY77" s="288"/>
      <c r="AZ77" s="288"/>
      <c r="BA77" s="288"/>
      <c r="BB77" s="288"/>
      <c r="BC77" s="288"/>
    </row>
    <row r="78" spans="1:57" x14ac:dyDescent="0.25">
      <c r="A78" s="21"/>
      <c r="B78" s="21"/>
      <c r="C78" s="21"/>
      <c r="D78" s="203"/>
      <c r="E78" s="203"/>
      <c r="F78" s="334"/>
      <c r="G78" s="203"/>
      <c r="H78" s="203"/>
      <c r="I78" s="203"/>
      <c r="J78" s="203"/>
      <c r="K78" s="203"/>
      <c r="L78" s="203"/>
      <c r="M78" s="203"/>
      <c r="N78" s="205"/>
      <c r="O78" s="316"/>
      <c r="P78" s="343"/>
      <c r="Q78" s="343"/>
      <c r="R78" s="343"/>
      <c r="S78" s="344"/>
      <c r="T78" s="345"/>
      <c r="U78" s="203"/>
      <c r="V78" s="346"/>
      <c r="W78" s="342"/>
      <c r="X78" s="203"/>
      <c r="Y78" s="203"/>
      <c r="Z78" s="203"/>
      <c r="AA78" s="203"/>
      <c r="AB78" s="203"/>
      <c r="AC78" s="203"/>
      <c r="AD78" s="203"/>
      <c r="AE78" s="205"/>
      <c r="AF78" s="316"/>
      <c r="AG78" s="343"/>
      <c r="AH78" s="343"/>
      <c r="AI78" s="343"/>
      <c r="AJ78" s="203"/>
      <c r="AK78" s="203"/>
      <c r="AL78" s="203"/>
      <c r="AM78" s="203"/>
      <c r="AN78" s="203"/>
      <c r="AO78" s="203"/>
      <c r="AP78" s="203"/>
      <c r="AQ78" s="203"/>
      <c r="AR78" s="203"/>
      <c r="AS78" s="203"/>
      <c r="AT78" s="203"/>
      <c r="AU78" s="203"/>
      <c r="AV78" s="203"/>
      <c r="AW78" s="288"/>
      <c r="AX78" s="288"/>
      <c r="AY78" s="288"/>
      <c r="AZ78" s="288"/>
      <c r="BA78" s="288"/>
      <c r="BB78" s="288"/>
      <c r="BC78" s="288"/>
    </row>
    <row r="79" spans="1:57" ht="13" x14ac:dyDescent="0.3">
      <c r="A79" s="21"/>
      <c r="B79" s="21"/>
      <c r="C79" s="21"/>
      <c r="D79" s="203"/>
      <c r="E79" s="203"/>
      <c r="F79" s="334" t="s">
        <v>649</v>
      </c>
      <c r="G79" s="203"/>
      <c r="H79" s="203"/>
      <c r="I79" s="203"/>
      <c r="J79" s="203"/>
      <c r="K79" s="203"/>
      <c r="L79" s="203"/>
      <c r="M79" s="203"/>
      <c r="N79" s="205"/>
      <c r="O79" s="316"/>
      <c r="P79" s="343"/>
      <c r="Q79" s="343"/>
      <c r="R79" s="343"/>
      <c r="S79" s="344"/>
      <c r="T79" s="345"/>
      <c r="U79" s="203"/>
      <c r="V79" s="346"/>
      <c r="W79" s="342"/>
      <c r="X79" s="203"/>
      <c r="Y79" s="203"/>
      <c r="Z79" s="203"/>
      <c r="AA79" s="203"/>
      <c r="AB79" s="203"/>
      <c r="AC79" s="203"/>
      <c r="AD79" s="203"/>
      <c r="AE79" s="205"/>
      <c r="AF79" s="316"/>
      <c r="AG79" s="343"/>
      <c r="AH79" s="343"/>
      <c r="AI79" s="343"/>
      <c r="AJ79" s="203"/>
      <c r="AK79" s="203"/>
      <c r="AL79" s="203"/>
      <c r="AM79" s="203"/>
      <c r="AN79" s="203"/>
      <c r="AO79" s="203"/>
      <c r="AP79" s="203"/>
      <c r="AQ79" s="203"/>
      <c r="AR79" s="203"/>
      <c r="AS79" s="203"/>
      <c r="AT79" s="203"/>
      <c r="AU79" s="203"/>
      <c r="AV79" s="203"/>
      <c r="AW79" s="288"/>
      <c r="AX79" s="288"/>
      <c r="AY79" s="288"/>
      <c r="AZ79" s="288"/>
      <c r="BA79" s="288"/>
      <c r="BB79" s="288"/>
      <c r="BC79" s="288"/>
    </row>
    <row r="80" spans="1:57" x14ac:dyDescent="0.25">
      <c r="A80" s="21"/>
      <c r="B80" s="21"/>
      <c r="C80" s="21"/>
      <c r="D80" s="203"/>
      <c r="E80" s="203"/>
      <c r="F80" s="203"/>
      <c r="G80" s="211"/>
      <c r="H80" s="211"/>
      <c r="I80" s="211"/>
      <c r="J80" s="211"/>
      <c r="K80" s="211"/>
      <c r="L80" s="315" t="s">
        <v>345</v>
      </c>
      <c r="M80" s="203"/>
      <c r="N80" s="205"/>
      <c r="O80" s="203"/>
      <c r="P80" s="53"/>
      <c r="Q80" s="165" t="s">
        <v>234</v>
      </c>
      <c r="R80" s="165"/>
      <c r="S80" s="53"/>
      <c r="T80" s="165" t="s">
        <v>62</v>
      </c>
      <c r="U80" s="211"/>
      <c r="V80" s="211"/>
      <c r="W80" s="205"/>
      <c r="X80" s="211"/>
      <c r="Y80" s="211"/>
      <c r="Z80" s="211"/>
      <c r="AA80" s="211"/>
      <c r="AB80" s="211"/>
      <c r="AC80" s="203" t="s">
        <v>346</v>
      </c>
      <c r="AD80" s="211"/>
      <c r="AE80" s="205"/>
      <c r="AF80" s="53"/>
      <c r="AG80" s="165" t="s">
        <v>234</v>
      </c>
      <c r="AH80" s="165"/>
      <c r="AI80" s="53"/>
      <c r="AJ80" s="165" t="s">
        <v>62</v>
      </c>
      <c r="AK80" s="203"/>
      <c r="AL80" s="203"/>
      <c r="AM80" s="203"/>
      <c r="AN80" s="203"/>
      <c r="AO80" s="203"/>
      <c r="AP80" s="203"/>
      <c r="AQ80" s="203"/>
      <c r="AR80" s="203"/>
      <c r="AS80" s="203"/>
      <c r="AT80" s="203"/>
      <c r="AU80" s="203"/>
      <c r="AV80" s="203"/>
      <c r="AW80" s="288"/>
      <c r="AX80" s="288"/>
      <c r="AY80" s="288"/>
      <c r="AZ80" s="288"/>
      <c r="BA80" s="288"/>
      <c r="BB80" s="288"/>
      <c r="BC80" s="288"/>
    </row>
    <row r="81" spans="1:55" x14ac:dyDescent="0.25">
      <c r="A81" s="21"/>
      <c r="B81" s="21"/>
      <c r="C81" s="21"/>
      <c r="D81" s="203"/>
      <c r="E81" s="203"/>
      <c r="F81" s="342"/>
      <c r="G81" s="203"/>
      <c r="H81" s="203"/>
      <c r="I81" s="203"/>
      <c r="J81" s="203"/>
      <c r="K81" s="203"/>
      <c r="L81" s="203"/>
      <c r="M81" s="203"/>
      <c r="N81" s="205"/>
      <c r="O81" s="316"/>
      <c r="P81" s="343"/>
      <c r="Q81" s="343"/>
      <c r="R81" s="343"/>
      <c r="S81" s="344"/>
      <c r="T81" s="345"/>
      <c r="U81" s="203"/>
      <c r="V81" s="346"/>
      <c r="W81" s="342"/>
      <c r="X81" s="203"/>
      <c r="Y81" s="203"/>
      <c r="Z81" s="203"/>
      <c r="AA81" s="203"/>
      <c r="AB81" s="203"/>
      <c r="AC81" s="203"/>
      <c r="AD81" s="203"/>
      <c r="AE81" s="205"/>
      <c r="AF81" s="316"/>
      <c r="AG81" s="343"/>
      <c r="AH81" s="343"/>
      <c r="AI81" s="343"/>
      <c r="AJ81" s="203"/>
      <c r="AK81" s="203"/>
      <c r="AL81" s="203"/>
      <c r="AM81" s="203"/>
      <c r="AN81" s="203"/>
      <c r="AO81" s="203"/>
      <c r="AP81" s="203"/>
      <c r="AQ81" s="203"/>
      <c r="AR81" s="203"/>
      <c r="AS81" s="203"/>
      <c r="AT81" s="203"/>
      <c r="AU81" s="203"/>
      <c r="AV81" s="203"/>
      <c r="AW81" s="288"/>
      <c r="AX81" s="288"/>
      <c r="AY81" s="288"/>
      <c r="AZ81" s="288"/>
      <c r="BA81" s="288"/>
      <c r="BB81" s="288"/>
      <c r="BC81" s="288"/>
    </row>
    <row r="82" spans="1:55" ht="15" x14ac:dyDescent="0.3">
      <c r="A82" s="21"/>
      <c r="B82" s="21"/>
      <c r="C82" s="21"/>
      <c r="D82" s="203"/>
      <c r="E82" s="289"/>
      <c r="F82" s="290" t="s">
        <v>182</v>
      </c>
      <c r="G82" s="290"/>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289"/>
      <c r="AL82" s="289"/>
      <c r="AM82" s="289"/>
      <c r="AN82" s="289"/>
      <c r="AO82" s="289"/>
      <c r="AP82" s="289"/>
      <c r="AQ82" s="289"/>
      <c r="AR82" s="203"/>
      <c r="AS82" s="203"/>
      <c r="AT82" s="203"/>
      <c r="AU82" s="203"/>
      <c r="AV82" s="203"/>
      <c r="AW82" s="288"/>
      <c r="AX82" s="288"/>
      <c r="AY82" s="288"/>
      <c r="AZ82" s="288"/>
      <c r="BA82" s="288"/>
      <c r="BB82" s="288"/>
      <c r="BC82" s="288"/>
    </row>
    <row r="83" spans="1:55" x14ac:dyDescent="0.25">
      <c r="A83" s="21"/>
      <c r="B83" s="21"/>
      <c r="C83" s="21"/>
      <c r="D83" s="292"/>
      <c r="E83" s="203"/>
      <c r="F83" s="342"/>
      <c r="G83" s="203"/>
      <c r="H83" s="203"/>
      <c r="I83" s="203"/>
      <c r="J83" s="203"/>
      <c r="K83" s="203"/>
      <c r="L83" s="203"/>
      <c r="M83" s="203"/>
      <c r="N83" s="205"/>
      <c r="O83" s="316"/>
      <c r="P83" s="343"/>
      <c r="Q83" s="343"/>
      <c r="R83" s="343"/>
      <c r="S83" s="344"/>
      <c r="T83" s="345"/>
      <c r="U83" s="203"/>
      <c r="V83" s="346"/>
      <c r="W83" s="342"/>
      <c r="X83" s="203"/>
      <c r="Y83" s="203"/>
      <c r="Z83" s="203"/>
      <c r="AA83" s="203"/>
      <c r="AB83" s="203"/>
      <c r="AC83" s="203"/>
      <c r="AD83" s="203"/>
      <c r="AE83" s="205"/>
      <c r="AF83" s="316"/>
      <c r="AG83" s="343"/>
      <c r="AH83" s="343"/>
      <c r="AI83" s="343"/>
      <c r="AJ83" s="203"/>
      <c r="AK83" s="203"/>
      <c r="AL83" s="203"/>
      <c r="AM83" s="203"/>
      <c r="AN83" s="203"/>
      <c r="AO83" s="203"/>
      <c r="AP83" s="203"/>
      <c r="AQ83" s="203"/>
      <c r="AR83" s="203"/>
      <c r="AS83" s="203"/>
      <c r="AT83" s="203"/>
      <c r="AU83" s="203"/>
      <c r="AV83" s="203"/>
      <c r="AW83" s="288"/>
      <c r="AX83" s="288"/>
      <c r="AY83" s="288"/>
      <c r="AZ83" s="288"/>
      <c r="BA83" s="288"/>
      <c r="BB83" s="288"/>
      <c r="BC83" s="288"/>
    </row>
    <row r="84" spans="1:55" ht="14" x14ac:dyDescent="0.3">
      <c r="A84" s="21"/>
      <c r="B84" s="21"/>
      <c r="C84" s="21"/>
      <c r="D84" s="292"/>
      <c r="E84" s="203"/>
      <c r="F84" s="342"/>
      <c r="G84" s="203"/>
      <c r="H84" s="203"/>
      <c r="I84" s="203"/>
      <c r="J84" s="203"/>
      <c r="K84" s="335" t="s">
        <v>100</v>
      </c>
      <c r="L84" s="203"/>
      <c r="M84" s="203"/>
      <c r="N84" s="205"/>
      <c r="O84" s="316"/>
      <c r="P84" s="343"/>
      <c r="Q84" s="343"/>
      <c r="R84" s="343"/>
      <c r="S84" s="344"/>
      <c r="T84" s="345"/>
      <c r="U84" s="203" t="s">
        <v>276</v>
      </c>
      <c r="V84" s="203"/>
      <c r="W84" s="203"/>
      <c r="X84" s="203"/>
      <c r="Y84" s="203"/>
      <c r="Z84" s="203"/>
      <c r="AA84" s="335" t="s">
        <v>101</v>
      </c>
      <c r="AB84" s="203"/>
      <c r="AC84" s="203"/>
      <c r="AD84" s="203"/>
      <c r="AE84" s="205"/>
      <c r="AF84" s="316"/>
      <c r="AG84" s="343"/>
      <c r="AH84" s="343"/>
      <c r="AI84" s="343"/>
      <c r="AJ84" s="203"/>
      <c r="AK84" s="203"/>
      <c r="AL84" s="203" t="s">
        <v>276</v>
      </c>
      <c r="AM84" s="203"/>
      <c r="AN84" s="203"/>
      <c r="AO84" s="203"/>
      <c r="AP84" s="203"/>
      <c r="AQ84" s="203"/>
      <c r="AR84" s="203"/>
      <c r="AS84" s="203"/>
      <c r="AT84" s="203"/>
      <c r="AU84" s="203"/>
      <c r="AV84" s="203"/>
      <c r="AW84" s="288"/>
      <c r="AX84" s="288"/>
      <c r="AY84" s="288"/>
      <c r="AZ84" s="288"/>
      <c r="BA84" s="288"/>
      <c r="BB84" s="288"/>
      <c r="BC84" s="288"/>
    </row>
    <row r="85" spans="1:55" ht="13" x14ac:dyDescent="0.3">
      <c r="A85" s="21"/>
      <c r="B85" s="21"/>
      <c r="C85" s="21"/>
      <c r="D85" s="292"/>
      <c r="E85" s="203"/>
      <c r="F85" s="342"/>
      <c r="G85" s="203"/>
      <c r="H85" s="203"/>
      <c r="I85" s="203"/>
      <c r="J85" s="203"/>
      <c r="K85" s="203"/>
      <c r="L85" s="203"/>
      <c r="M85" s="203"/>
      <c r="N85" s="203"/>
      <c r="O85" s="319" t="s">
        <v>1008</v>
      </c>
      <c r="P85" s="343"/>
      <c r="Q85" s="203" t="s">
        <v>680</v>
      </c>
      <c r="R85" s="343"/>
      <c r="S85" s="344"/>
      <c r="T85" s="345"/>
      <c r="U85" s="315" t="s">
        <v>13</v>
      </c>
      <c r="V85" s="203"/>
      <c r="W85" s="203"/>
      <c r="X85" s="203"/>
      <c r="Y85" s="203"/>
      <c r="Z85" s="203"/>
      <c r="AA85" s="203"/>
      <c r="AB85" s="203"/>
      <c r="AC85" s="203"/>
      <c r="AD85" s="203"/>
      <c r="AE85" s="203"/>
      <c r="AF85" s="319" t="s">
        <v>1008</v>
      </c>
      <c r="AG85" s="343"/>
      <c r="AH85" s="369" t="s">
        <v>680</v>
      </c>
      <c r="AI85" s="343"/>
      <c r="AJ85" s="203"/>
      <c r="AK85" s="203"/>
      <c r="AL85" s="315" t="s">
        <v>13</v>
      </c>
      <c r="AM85" s="203"/>
      <c r="AN85" s="203"/>
      <c r="AO85" s="203"/>
      <c r="AP85" s="203"/>
      <c r="AQ85" s="203"/>
      <c r="AR85" s="203"/>
      <c r="AS85" s="203"/>
      <c r="AT85" s="203"/>
      <c r="AU85" s="203"/>
      <c r="AV85" s="203"/>
      <c r="AW85" s="288"/>
      <c r="AX85" s="288"/>
      <c r="AY85" s="288"/>
      <c r="AZ85" s="288"/>
      <c r="BA85" s="288"/>
      <c r="BB85" s="288"/>
      <c r="BC85" s="288"/>
    </row>
    <row r="86" spans="1:55" x14ac:dyDescent="0.25">
      <c r="A86" s="21"/>
      <c r="B86" s="21"/>
      <c r="C86" s="21"/>
      <c r="D86" s="292"/>
      <c r="E86" s="203"/>
      <c r="F86" s="342"/>
      <c r="G86" s="203"/>
      <c r="H86" s="203"/>
      <c r="I86" s="203"/>
      <c r="J86" s="203"/>
      <c r="K86" s="203"/>
      <c r="L86" s="203"/>
      <c r="M86" s="203"/>
      <c r="N86" s="203"/>
      <c r="O86" s="205" t="s">
        <v>647</v>
      </c>
      <c r="P86" s="343" t="s">
        <v>113</v>
      </c>
      <c r="Q86" s="796">
        <f>U86/P50</f>
        <v>0</v>
      </c>
      <c r="R86" s="797"/>
      <c r="S86" s="798"/>
      <c r="T86" s="203"/>
      <c r="U86" s="799"/>
      <c r="V86" s="800"/>
      <c r="W86" s="801"/>
      <c r="X86" s="203"/>
      <c r="Y86" s="205"/>
      <c r="Z86" s="316"/>
      <c r="AA86" s="203"/>
      <c r="AB86" s="203"/>
      <c r="AC86" s="203"/>
      <c r="AD86" s="203"/>
      <c r="AE86" s="203"/>
      <c r="AF86" s="205" t="s">
        <v>647</v>
      </c>
      <c r="AG86" s="343" t="s">
        <v>113</v>
      </c>
      <c r="AH86" s="796">
        <f>AL86/AG50</f>
        <v>0</v>
      </c>
      <c r="AI86" s="797"/>
      <c r="AJ86" s="798"/>
      <c r="AK86" s="203"/>
      <c r="AL86" s="799"/>
      <c r="AM86" s="800"/>
      <c r="AN86" s="801"/>
      <c r="AO86" s="203"/>
      <c r="AP86" s="203"/>
      <c r="AQ86" s="203"/>
      <c r="AR86" s="203"/>
      <c r="AS86" s="203"/>
      <c r="AT86" s="203"/>
      <c r="AU86" s="203"/>
      <c r="AV86" s="203"/>
      <c r="AW86" s="288"/>
      <c r="AX86" s="288"/>
      <c r="AY86" s="288"/>
      <c r="AZ86" s="288"/>
      <c r="BA86" s="288"/>
      <c r="BB86" s="288"/>
      <c r="BC86" s="288"/>
    </row>
    <row r="87" spans="1:55" x14ac:dyDescent="0.25">
      <c r="A87" s="21"/>
      <c r="B87" s="21"/>
      <c r="C87" s="21"/>
      <c r="D87" s="292"/>
      <c r="E87" s="203"/>
      <c r="F87" s="342"/>
      <c r="G87" s="203"/>
      <c r="H87" s="203"/>
      <c r="I87" s="203"/>
      <c r="J87" s="203"/>
      <c r="K87" s="203"/>
      <c r="L87" s="203"/>
      <c r="M87" s="203"/>
      <c r="N87" s="203"/>
      <c r="O87" s="205" t="s">
        <v>388</v>
      </c>
      <c r="P87" s="343" t="s">
        <v>113</v>
      </c>
      <c r="Q87" s="796">
        <f>U87/P50</f>
        <v>0</v>
      </c>
      <c r="R87" s="797"/>
      <c r="S87" s="798"/>
      <c r="T87" s="203"/>
      <c r="U87" s="799"/>
      <c r="V87" s="800"/>
      <c r="W87" s="801"/>
      <c r="X87" s="203"/>
      <c r="Y87" s="205"/>
      <c r="Z87" s="316"/>
      <c r="AA87" s="203"/>
      <c r="AB87" s="203"/>
      <c r="AC87" s="203"/>
      <c r="AD87" s="203"/>
      <c r="AE87" s="203"/>
      <c r="AF87" s="205" t="s">
        <v>388</v>
      </c>
      <c r="AG87" s="343" t="s">
        <v>113</v>
      </c>
      <c r="AH87" s="796">
        <f>AL87/AG50</f>
        <v>0</v>
      </c>
      <c r="AI87" s="797"/>
      <c r="AJ87" s="798"/>
      <c r="AK87" s="203"/>
      <c r="AL87" s="799"/>
      <c r="AM87" s="800"/>
      <c r="AN87" s="801"/>
      <c r="AO87" s="203"/>
      <c r="AP87" s="203"/>
      <c r="AQ87" s="203"/>
      <c r="AR87" s="203"/>
      <c r="AS87" s="203"/>
      <c r="AT87" s="203"/>
      <c r="AU87" s="203"/>
      <c r="AV87" s="203"/>
      <c r="AW87" s="288"/>
      <c r="AX87" s="288"/>
      <c r="AY87" s="288"/>
      <c r="AZ87" s="288"/>
      <c r="BA87" s="288"/>
      <c r="BB87" s="288"/>
      <c r="BC87" s="288"/>
    </row>
    <row r="88" spans="1:55" x14ac:dyDescent="0.25">
      <c r="A88" s="21"/>
      <c r="B88" s="21"/>
      <c r="C88" s="21"/>
      <c r="D88" s="292"/>
      <c r="E88" s="203"/>
      <c r="F88" s="342"/>
      <c r="G88" s="203"/>
      <c r="H88" s="203"/>
      <c r="I88" s="203"/>
      <c r="J88" s="203"/>
      <c r="K88" s="203"/>
      <c r="L88" s="203"/>
      <c r="M88" s="203"/>
      <c r="N88" s="205"/>
      <c r="O88" s="316"/>
      <c r="P88" s="343"/>
      <c r="Q88" s="343"/>
      <c r="R88" s="343"/>
      <c r="S88" s="344"/>
      <c r="T88" s="345"/>
      <c r="U88" s="203"/>
      <c r="V88" s="346"/>
      <c r="W88" s="342"/>
      <c r="X88" s="203"/>
      <c r="Y88" s="203"/>
      <c r="Z88" s="203"/>
      <c r="AA88" s="203"/>
      <c r="AB88" s="203"/>
      <c r="AC88" s="203"/>
      <c r="AD88" s="203"/>
      <c r="AE88" s="205"/>
      <c r="AF88" s="316"/>
      <c r="AG88" s="343"/>
      <c r="AH88" s="343"/>
      <c r="AI88" s="343"/>
      <c r="AJ88" s="203"/>
      <c r="AK88" s="203"/>
      <c r="AL88" s="203"/>
      <c r="AM88" s="203"/>
      <c r="AN88" s="203"/>
      <c r="AO88" s="203"/>
      <c r="AP88" s="203"/>
      <c r="AQ88" s="203"/>
      <c r="AR88" s="203"/>
      <c r="AS88" s="203"/>
      <c r="AT88" s="203"/>
      <c r="AU88" s="203"/>
      <c r="AV88" s="203"/>
      <c r="AW88" s="288"/>
      <c r="AX88" s="288"/>
      <c r="AY88" s="288"/>
      <c r="AZ88" s="288"/>
      <c r="BA88" s="288"/>
      <c r="BB88" s="288"/>
      <c r="BC88" s="288"/>
    </row>
    <row r="89" spans="1:55" ht="15" x14ac:dyDescent="0.3">
      <c r="A89" s="307"/>
      <c r="B89" s="296"/>
      <c r="C89" s="203"/>
      <c r="D89" s="203"/>
      <c r="E89" s="289"/>
      <c r="F89" s="290" t="s">
        <v>344</v>
      </c>
      <c r="G89" s="290"/>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289"/>
      <c r="AL89" s="289"/>
      <c r="AM89" s="289"/>
      <c r="AN89" s="289"/>
      <c r="AO89" s="289"/>
      <c r="AP89" s="289"/>
      <c r="AQ89" s="289"/>
      <c r="AR89" s="203"/>
      <c r="AS89" s="203"/>
      <c r="AT89" s="203"/>
      <c r="AU89" s="203"/>
      <c r="AV89" s="203"/>
      <c r="AW89" s="288"/>
      <c r="AX89" s="288"/>
      <c r="AY89" s="288"/>
      <c r="AZ89" s="288"/>
      <c r="BA89" s="288"/>
      <c r="BB89" s="288"/>
      <c r="BC89" s="288"/>
    </row>
    <row r="90" spans="1:55" ht="13" x14ac:dyDescent="0.3">
      <c r="A90" s="307"/>
      <c r="B90" s="296"/>
      <c r="C90" s="203"/>
      <c r="D90" s="203"/>
      <c r="E90" s="203"/>
      <c r="F90" s="334" t="s">
        <v>58</v>
      </c>
      <c r="G90" s="203"/>
      <c r="H90" s="203"/>
      <c r="I90" s="203"/>
      <c r="J90" s="203"/>
      <c r="K90" s="203"/>
      <c r="L90" s="203"/>
      <c r="M90" s="203"/>
      <c r="N90" s="205"/>
      <c r="O90" s="316"/>
      <c r="P90" s="316"/>
      <c r="Q90" s="316"/>
      <c r="R90" s="316"/>
      <c r="S90" s="339"/>
      <c r="T90" s="315"/>
      <c r="U90" s="203"/>
      <c r="V90" s="337"/>
      <c r="W90" s="338"/>
      <c r="X90" s="203"/>
      <c r="Y90" s="203"/>
      <c r="Z90" s="203"/>
      <c r="AA90" s="203"/>
      <c r="AB90" s="203"/>
      <c r="AC90" s="203"/>
      <c r="AD90" s="203"/>
      <c r="AE90" s="205"/>
      <c r="AF90" s="316"/>
      <c r="AG90" s="316"/>
      <c r="AH90" s="316"/>
      <c r="AI90" s="316"/>
      <c r="AJ90" s="203"/>
      <c r="AK90" s="203"/>
      <c r="AL90" s="203"/>
      <c r="AM90" s="203"/>
      <c r="AN90" s="203"/>
      <c r="AO90" s="203"/>
      <c r="AP90" s="203"/>
      <c r="AQ90" s="203"/>
      <c r="AR90" s="203"/>
      <c r="AS90" s="203"/>
      <c r="AT90" s="203"/>
      <c r="AU90" s="203"/>
      <c r="AV90" s="203"/>
      <c r="AW90" s="288"/>
      <c r="AX90" s="288"/>
      <c r="AY90" s="288"/>
      <c r="AZ90" s="288"/>
      <c r="BA90" s="288"/>
      <c r="BB90" s="288"/>
      <c r="BC90" s="288"/>
    </row>
    <row r="91" spans="1:55" ht="13" x14ac:dyDescent="0.3">
      <c r="A91" s="307"/>
      <c r="B91" s="296"/>
      <c r="C91" s="203"/>
      <c r="D91" s="203"/>
      <c r="E91" s="203"/>
      <c r="F91" s="334"/>
      <c r="G91" s="203"/>
      <c r="H91" s="203"/>
      <c r="I91" s="203"/>
      <c r="J91" s="203"/>
      <c r="K91" s="203"/>
      <c r="L91" s="203"/>
      <c r="M91" s="203"/>
      <c r="N91" s="205"/>
      <c r="O91" s="316"/>
      <c r="P91" s="316"/>
      <c r="Q91" s="316"/>
      <c r="R91" s="316"/>
      <c r="S91" s="339"/>
      <c r="T91" s="315"/>
      <c r="U91" s="203"/>
      <c r="V91" s="337"/>
      <c r="W91" s="338"/>
      <c r="X91" s="203"/>
      <c r="Y91" s="203"/>
      <c r="Z91" s="203"/>
      <c r="AA91" s="203"/>
      <c r="AB91" s="203"/>
      <c r="AC91" s="203"/>
      <c r="AD91" s="203"/>
      <c r="AE91" s="205"/>
      <c r="AF91" s="316"/>
      <c r="AG91" s="316"/>
      <c r="AH91" s="316"/>
      <c r="AI91" s="316"/>
      <c r="AJ91" s="203"/>
      <c r="AK91" s="203"/>
      <c r="AL91" s="203"/>
      <c r="AM91" s="203"/>
      <c r="AN91" s="203"/>
      <c r="AO91" s="203"/>
      <c r="AP91" s="203"/>
      <c r="AQ91" s="203"/>
      <c r="AR91" s="203"/>
      <c r="AS91" s="203"/>
      <c r="AT91" s="203"/>
      <c r="AU91" s="203"/>
      <c r="AV91" s="203"/>
      <c r="AW91" s="288"/>
      <c r="AX91" s="288"/>
      <c r="AY91" s="288"/>
      <c r="AZ91" s="288"/>
      <c r="BA91" s="288"/>
      <c r="BB91" s="288"/>
      <c r="BC91" s="288"/>
    </row>
    <row r="92" spans="1:55" ht="13" x14ac:dyDescent="0.3">
      <c r="A92" s="307"/>
      <c r="B92" s="296"/>
      <c r="C92" s="203"/>
      <c r="D92" s="203"/>
      <c r="E92" s="203"/>
      <c r="F92" s="334"/>
      <c r="G92" s="203" t="s">
        <v>839</v>
      </c>
      <c r="H92" s="203"/>
      <c r="I92" s="203"/>
      <c r="J92" s="203"/>
      <c r="K92" s="203"/>
      <c r="L92" s="203"/>
      <c r="M92" s="203"/>
      <c r="N92" s="205"/>
      <c r="O92" s="316"/>
      <c r="P92" s="316"/>
      <c r="Q92" s="316"/>
      <c r="R92" s="316"/>
      <c r="S92" s="339"/>
      <c r="T92" s="315"/>
      <c r="U92" s="203"/>
      <c r="V92" s="337"/>
      <c r="W92" s="338"/>
      <c r="X92" s="203"/>
      <c r="Y92" s="203"/>
      <c r="Z92" s="203"/>
      <c r="AA92" s="203"/>
      <c r="AB92" s="203"/>
      <c r="AC92" s="203"/>
      <c r="AD92" s="203"/>
      <c r="AE92" s="205"/>
      <c r="AF92" s="316"/>
      <c r="AG92" s="316"/>
      <c r="AH92" s="316"/>
      <c r="AI92" s="316"/>
      <c r="AJ92" s="203"/>
      <c r="AK92" s="203"/>
      <c r="AL92" s="203"/>
      <c r="AM92" s="203"/>
      <c r="AN92" s="203"/>
      <c r="AO92" s="203"/>
      <c r="AP92" s="203"/>
      <c r="AQ92" s="203"/>
      <c r="AR92" s="203"/>
      <c r="AS92" s="203"/>
      <c r="AT92" s="203"/>
      <c r="AU92" s="203"/>
      <c r="AV92" s="203"/>
      <c r="AW92" s="288"/>
      <c r="AX92" s="288"/>
      <c r="AY92" s="288"/>
      <c r="AZ92" s="288"/>
      <c r="BA92" s="288"/>
      <c r="BB92" s="288"/>
      <c r="BC92" s="288"/>
    </row>
    <row r="93" spans="1:55" ht="13" x14ac:dyDescent="0.3">
      <c r="A93" s="307"/>
      <c r="B93" s="296"/>
      <c r="C93" s="203"/>
      <c r="D93" s="203"/>
      <c r="E93" s="203"/>
      <c r="F93" s="334"/>
      <c r="G93" s="203" t="s">
        <v>786</v>
      </c>
      <c r="H93" s="203"/>
      <c r="I93" s="203"/>
      <c r="J93" s="203"/>
      <c r="K93" s="203"/>
      <c r="L93" s="203"/>
      <c r="M93" s="203"/>
      <c r="N93" s="205"/>
      <c r="O93" s="316"/>
      <c r="P93" s="316"/>
      <c r="Q93" s="316"/>
      <c r="R93" s="316"/>
      <c r="S93" s="339"/>
      <c r="T93" s="315"/>
      <c r="U93" s="203"/>
      <c r="V93" s="337"/>
      <c r="W93" s="338"/>
      <c r="X93" s="203"/>
      <c r="Y93" s="203"/>
      <c r="Z93" s="203"/>
      <c r="AA93" s="203"/>
      <c r="AB93" s="203"/>
      <c r="AC93" s="203"/>
      <c r="AD93" s="203"/>
      <c r="AE93" s="205"/>
      <c r="AF93" s="316"/>
      <c r="AG93" s="316"/>
      <c r="AH93" s="316"/>
      <c r="AI93" s="316"/>
      <c r="AJ93" s="203"/>
      <c r="AK93" s="203"/>
      <c r="AL93" s="203"/>
      <c r="AM93" s="203"/>
      <c r="AN93" s="203"/>
      <c r="AO93" s="203"/>
      <c r="AP93" s="203"/>
      <c r="AQ93" s="203"/>
      <c r="AR93" s="203"/>
      <c r="AS93" s="203"/>
      <c r="AT93" s="203"/>
      <c r="AU93" s="203"/>
      <c r="AV93" s="203"/>
      <c r="AW93" s="288"/>
      <c r="AX93" s="288"/>
      <c r="AY93" s="288"/>
      <c r="AZ93" s="288"/>
      <c r="BA93" s="288"/>
      <c r="BB93" s="288"/>
      <c r="BC93" s="288"/>
    </row>
    <row r="94" spans="1:55" ht="13" x14ac:dyDescent="0.3">
      <c r="A94" s="307"/>
      <c r="B94" s="296"/>
      <c r="C94" s="203"/>
      <c r="D94" s="203"/>
      <c r="E94" s="203"/>
      <c r="F94" s="334"/>
      <c r="G94" s="203"/>
      <c r="H94" s="203"/>
      <c r="I94" s="203"/>
      <c r="J94" s="203"/>
      <c r="K94" s="203"/>
      <c r="L94" s="203"/>
      <c r="M94" s="203"/>
      <c r="N94" s="205"/>
      <c r="O94" s="316"/>
      <c r="P94" s="316"/>
      <c r="Q94" s="316"/>
      <c r="R94" s="316"/>
      <c r="S94" s="339"/>
      <c r="T94" s="315"/>
      <c r="U94" s="203"/>
      <c r="V94" s="337"/>
      <c r="W94" s="338"/>
      <c r="X94" s="203"/>
      <c r="Y94" s="203"/>
      <c r="Z94" s="203"/>
      <c r="AA94" s="203"/>
      <c r="AB94" s="203"/>
      <c r="AC94" s="203"/>
      <c r="AD94" s="203"/>
      <c r="AE94" s="205"/>
      <c r="AF94" s="316"/>
      <c r="AG94" s="316"/>
      <c r="AH94" s="316"/>
      <c r="AI94" s="316"/>
      <c r="AJ94" s="203"/>
      <c r="AK94" s="203"/>
      <c r="AL94" s="203"/>
      <c r="AM94" s="203"/>
      <c r="AN94" s="203"/>
      <c r="AO94" s="203"/>
      <c r="AP94" s="203"/>
      <c r="AQ94" s="203"/>
      <c r="AR94" s="203"/>
      <c r="AS94" s="203"/>
      <c r="AT94" s="203"/>
      <c r="AU94" s="203"/>
      <c r="AV94" s="203"/>
      <c r="AW94" s="288"/>
      <c r="AX94" s="288"/>
      <c r="AY94" s="288"/>
      <c r="AZ94" s="288"/>
      <c r="BA94" s="288"/>
      <c r="BB94" s="288"/>
      <c r="BC94" s="288"/>
    </row>
    <row r="95" spans="1:55" ht="14" x14ac:dyDescent="0.3">
      <c r="A95" s="307"/>
      <c r="B95" s="296"/>
      <c r="C95" s="203"/>
      <c r="D95" s="203"/>
      <c r="E95" s="203"/>
      <c r="F95" s="203"/>
      <c r="G95" s="315"/>
      <c r="H95" s="315"/>
      <c r="I95" s="315"/>
      <c r="J95" s="315"/>
      <c r="K95" s="335" t="s">
        <v>100</v>
      </c>
      <c r="L95" s="315"/>
      <c r="M95" s="203"/>
      <c r="N95" s="203"/>
      <c r="O95" s="203"/>
      <c r="P95" s="203"/>
      <c r="Q95" s="203"/>
      <c r="R95" s="203"/>
      <c r="S95" s="203"/>
      <c r="T95" s="203"/>
      <c r="U95" s="203" t="s">
        <v>276</v>
      </c>
      <c r="V95" s="294"/>
      <c r="W95" s="294"/>
      <c r="X95" s="294"/>
      <c r="Y95" s="294"/>
      <c r="Z95" s="294"/>
      <c r="AA95" s="294"/>
      <c r="AB95" s="335" t="s">
        <v>101</v>
      </c>
      <c r="AC95" s="315"/>
      <c r="AD95" s="203"/>
      <c r="AE95" s="203"/>
      <c r="AF95" s="203"/>
      <c r="AG95" s="203"/>
      <c r="AH95" s="294"/>
      <c r="AI95" s="203"/>
      <c r="AJ95" s="203"/>
      <c r="AK95" s="294"/>
      <c r="AL95" s="203" t="s">
        <v>276</v>
      </c>
      <c r="AM95" s="203"/>
      <c r="AN95" s="203"/>
      <c r="AO95" s="203"/>
      <c r="AP95" s="203"/>
      <c r="AQ95" s="203"/>
      <c r="AR95" s="203"/>
      <c r="AS95" s="203"/>
      <c r="AT95" s="203"/>
      <c r="AU95" s="203"/>
      <c r="AV95" s="203"/>
      <c r="AW95" s="288"/>
      <c r="AX95" s="288"/>
      <c r="AY95" s="288"/>
      <c r="AZ95" s="288"/>
      <c r="BA95" s="288"/>
      <c r="BB95" s="288"/>
      <c r="BC95" s="288"/>
    </row>
    <row r="96" spans="1:55" ht="13" x14ac:dyDescent="0.3">
      <c r="A96" s="307"/>
      <c r="B96" s="296"/>
      <c r="C96" s="203"/>
      <c r="D96" s="292"/>
      <c r="E96" s="203"/>
      <c r="F96" s="203"/>
      <c r="G96" s="203"/>
      <c r="H96" s="203"/>
      <c r="I96" s="203"/>
      <c r="J96" s="203"/>
      <c r="K96" s="203"/>
      <c r="L96" s="203"/>
      <c r="M96" s="203"/>
      <c r="N96" s="203"/>
      <c r="O96" s="203"/>
      <c r="P96" s="203"/>
      <c r="Q96" s="315" t="s">
        <v>680</v>
      </c>
      <c r="R96" s="203"/>
      <c r="S96" s="203"/>
      <c r="T96" s="203"/>
      <c r="U96" s="315" t="s">
        <v>13</v>
      </c>
      <c r="V96" s="294"/>
      <c r="W96" s="294"/>
      <c r="X96" s="294"/>
      <c r="Y96" s="294"/>
      <c r="Z96" s="294"/>
      <c r="AA96" s="294"/>
      <c r="AB96" s="203"/>
      <c r="AC96" s="203"/>
      <c r="AD96" s="203"/>
      <c r="AE96" s="203"/>
      <c r="AF96" s="203"/>
      <c r="AG96" s="341"/>
      <c r="AH96" s="315" t="s">
        <v>680</v>
      </c>
      <c r="AI96" s="203"/>
      <c r="AJ96" s="203"/>
      <c r="AK96" s="341"/>
      <c r="AL96" s="315" t="s">
        <v>13</v>
      </c>
      <c r="AM96" s="203"/>
      <c r="AN96" s="203"/>
      <c r="AO96" s="203"/>
      <c r="AP96" s="203"/>
      <c r="AQ96" s="203"/>
      <c r="AR96" s="203"/>
      <c r="AS96" s="203"/>
      <c r="AT96" s="203"/>
      <c r="AU96" s="203"/>
      <c r="AV96" s="203"/>
      <c r="AW96" s="288"/>
      <c r="AX96" s="288"/>
      <c r="AY96" s="288"/>
      <c r="AZ96" s="288"/>
      <c r="BA96" s="288"/>
      <c r="BB96" s="288"/>
      <c r="BC96" s="288"/>
    </row>
    <row r="97" spans="1:55" x14ac:dyDescent="0.25">
      <c r="A97" s="307"/>
      <c r="B97" s="296"/>
      <c r="C97" s="203"/>
      <c r="D97" s="203"/>
      <c r="E97" s="203"/>
      <c r="F97" s="203"/>
      <c r="G97" s="203"/>
      <c r="H97" s="203"/>
      <c r="I97" s="203"/>
      <c r="J97" s="203"/>
      <c r="K97" s="203"/>
      <c r="L97" s="203"/>
      <c r="M97" s="203"/>
      <c r="N97" s="205"/>
      <c r="O97" s="205" t="s">
        <v>650</v>
      </c>
      <c r="P97" s="343" t="s">
        <v>113</v>
      </c>
      <c r="Q97" s="796">
        <f>U97/P50</f>
        <v>0</v>
      </c>
      <c r="R97" s="797"/>
      <c r="S97" s="798"/>
      <c r="T97" s="203"/>
      <c r="U97" s="799"/>
      <c r="V97" s="800"/>
      <c r="W97" s="801"/>
      <c r="X97" s="320"/>
      <c r="Y97" s="320"/>
      <c r="Z97" s="320"/>
      <c r="AA97" s="320"/>
      <c r="AB97" s="203"/>
      <c r="AC97" s="203"/>
      <c r="AD97" s="203"/>
      <c r="AE97" s="203"/>
      <c r="AF97" s="205" t="s">
        <v>650</v>
      </c>
      <c r="AG97" s="343" t="s">
        <v>113</v>
      </c>
      <c r="AH97" s="796">
        <f>AL97/AG50</f>
        <v>0</v>
      </c>
      <c r="AI97" s="797"/>
      <c r="AJ97" s="798"/>
      <c r="AK97" s="203"/>
      <c r="AL97" s="799"/>
      <c r="AM97" s="800"/>
      <c r="AN97" s="801"/>
      <c r="AO97" s="203"/>
      <c r="AP97" s="203"/>
      <c r="AQ97" s="203"/>
      <c r="AR97" s="203"/>
      <c r="AS97" s="203"/>
      <c r="AT97" s="203"/>
      <c r="AU97" s="203"/>
      <c r="AV97" s="203"/>
      <c r="AW97" s="288"/>
      <c r="AX97" s="288"/>
      <c r="AY97" s="288"/>
      <c r="AZ97" s="288"/>
      <c r="BA97" s="288"/>
      <c r="BB97" s="288"/>
      <c r="BC97" s="288"/>
    </row>
    <row r="98" spans="1:55" x14ac:dyDescent="0.25">
      <c r="A98" s="307"/>
      <c r="B98" s="296"/>
      <c r="C98" s="203"/>
      <c r="D98" s="203"/>
      <c r="E98" s="203"/>
      <c r="F98" s="203"/>
      <c r="G98" s="205"/>
      <c r="H98" s="205"/>
      <c r="I98" s="205"/>
      <c r="J98" s="205"/>
      <c r="K98" s="205"/>
      <c r="L98" s="205"/>
      <c r="M98" s="205"/>
      <c r="N98" s="205"/>
      <c r="O98" s="205" t="s">
        <v>651</v>
      </c>
      <c r="P98" s="343" t="s">
        <v>113</v>
      </c>
      <c r="Q98" s="796">
        <f>U98/P50</f>
        <v>0</v>
      </c>
      <c r="R98" s="797"/>
      <c r="S98" s="798"/>
      <c r="T98" s="203"/>
      <c r="U98" s="799"/>
      <c r="V98" s="800"/>
      <c r="W98" s="801"/>
      <c r="X98" s="320"/>
      <c r="Y98" s="320"/>
      <c r="Z98" s="320"/>
      <c r="AA98" s="320"/>
      <c r="AB98" s="203"/>
      <c r="AC98" s="203"/>
      <c r="AD98" s="203"/>
      <c r="AE98" s="203"/>
      <c r="AF98" s="205" t="s">
        <v>651</v>
      </c>
      <c r="AG98" s="343" t="s">
        <v>113</v>
      </c>
      <c r="AH98" s="796">
        <f>AL98/AG50</f>
        <v>0</v>
      </c>
      <c r="AI98" s="797"/>
      <c r="AJ98" s="798"/>
      <c r="AK98" s="203"/>
      <c r="AL98" s="799"/>
      <c r="AM98" s="800"/>
      <c r="AN98" s="801"/>
      <c r="AO98" s="203"/>
      <c r="AP98" s="203"/>
      <c r="AQ98" s="203"/>
      <c r="AR98" s="203"/>
      <c r="AS98" s="203"/>
      <c r="AT98" s="203"/>
      <c r="AU98" s="203"/>
      <c r="AV98" s="203"/>
      <c r="AW98" s="288"/>
      <c r="AX98" s="288"/>
      <c r="AY98" s="288"/>
      <c r="AZ98" s="288"/>
      <c r="BA98" s="288"/>
      <c r="BB98" s="288"/>
      <c r="BC98" s="288"/>
    </row>
    <row r="99" spans="1:55" x14ac:dyDescent="0.25">
      <c r="A99" s="307"/>
      <c r="B99" s="296"/>
      <c r="C99" s="203"/>
      <c r="D99" s="203"/>
      <c r="E99" s="203"/>
      <c r="F99" s="203"/>
      <c r="G99" s="205"/>
      <c r="H99" s="205"/>
      <c r="I99" s="205"/>
      <c r="J99" s="205"/>
      <c r="K99" s="205"/>
      <c r="L99" s="205"/>
      <c r="M99" s="205"/>
      <c r="N99" s="205"/>
      <c r="O99" s="205" t="s">
        <v>652</v>
      </c>
      <c r="P99" s="343" t="s">
        <v>113</v>
      </c>
      <c r="Q99" s="796">
        <f>U99/P50</f>
        <v>0</v>
      </c>
      <c r="R99" s="797"/>
      <c r="S99" s="798"/>
      <c r="T99" s="203"/>
      <c r="U99" s="799"/>
      <c r="V99" s="800"/>
      <c r="W99" s="801"/>
      <c r="X99" s="320"/>
      <c r="Y99" s="320"/>
      <c r="Z99" s="320"/>
      <c r="AA99" s="320"/>
      <c r="AB99" s="203"/>
      <c r="AC99" s="203"/>
      <c r="AD99" s="203"/>
      <c r="AE99" s="203"/>
      <c r="AF99" s="205" t="s">
        <v>652</v>
      </c>
      <c r="AG99" s="343" t="s">
        <v>113</v>
      </c>
      <c r="AH99" s="796">
        <f>AL99/AG50</f>
        <v>0</v>
      </c>
      <c r="AI99" s="797"/>
      <c r="AJ99" s="798"/>
      <c r="AK99" s="203"/>
      <c r="AL99" s="799"/>
      <c r="AM99" s="800"/>
      <c r="AN99" s="801"/>
      <c r="AO99" s="203"/>
      <c r="AP99" s="203"/>
      <c r="AQ99" s="203"/>
      <c r="AR99" s="203"/>
      <c r="AS99" s="203"/>
      <c r="AT99" s="203"/>
      <c r="AU99" s="203"/>
      <c r="AV99" s="203"/>
      <c r="AW99" s="288"/>
      <c r="AX99" s="288"/>
      <c r="AY99" s="288"/>
      <c r="AZ99" s="288"/>
      <c r="BA99" s="288"/>
      <c r="BB99" s="288"/>
      <c r="BC99" s="288"/>
    </row>
    <row r="100" spans="1:55" x14ac:dyDescent="0.25">
      <c r="A100" s="307"/>
      <c r="B100" s="296"/>
      <c r="C100" s="203"/>
      <c r="D100" s="203"/>
      <c r="E100" s="203"/>
      <c r="F100" s="203"/>
      <c r="G100" s="203"/>
      <c r="H100" s="203"/>
      <c r="I100" s="203"/>
      <c r="J100" s="203"/>
      <c r="K100" s="203"/>
      <c r="L100" s="203"/>
      <c r="M100" s="203"/>
      <c r="N100" s="205"/>
      <c r="O100" s="205" t="s">
        <v>653</v>
      </c>
      <c r="P100" s="343" t="s">
        <v>113</v>
      </c>
      <c r="Q100" s="796">
        <f>U100/P50</f>
        <v>0</v>
      </c>
      <c r="R100" s="797"/>
      <c r="S100" s="798"/>
      <c r="T100" s="203"/>
      <c r="U100" s="799"/>
      <c r="V100" s="800"/>
      <c r="W100" s="801"/>
      <c r="X100" s="320"/>
      <c r="Y100" s="320"/>
      <c r="Z100" s="320"/>
      <c r="AA100" s="320"/>
      <c r="AB100" s="203"/>
      <c r="AC100" s="203"/>
      <c r="AD100" s="203"/>
      <c r="AE100" s="203"/>
      <c r="AF100" s="205" t="s">
        <v>653</v>
      </c>
      <c r="AG100" s="343" t="s">
        <v>113</v>
      </c>
      <c r="AH100" s="796">
        <f>AL100/AG50</f>
        <v>0</v>
      </c>
      <c r="AI100" s="797"/>
      <c r="AJ100" s="798"/>
      <c r="AK100" s="203"/>
      <c r="AL100" s="799"/>
      <c r="AM100" s="800"/>
      <c r="AN100" s="801"/>
      <c r="AO100" s="203"/>
      <c r="AP100" s="203"/>
      <c r="AQ100" s="203"/>
      <c r="AR100" s="203"/>
      <c r="AS100" s="203"/>
      <c r="AT100" s="203"/>
      <c r="AU100" s="203"/>
      <c r="AV100" s="203"/>
      <c r="AW100" s="288"/>
      <c r="AX100" s="288"/>
      <c r="AY100" s="288"/>
      <c r="AZ100" s="288"/>
      <c r="BA100" s="288"/>
      <c r="BB100" s="288"/>
      <c r="BC100" s="288"/>
    </row>
    <row r="101" spans="1:55" x14ac:dyDescent="0.25">
      <c r="A101" s="307"/>
      <c r="B101" s="296"/>
      <c r="C101" s="203"/>
      <c r="D101" s="203"/>
      <c r="E101" s="203"/>
      <c r="F101" s="203"/>
      <c r="G101" s="203"/>
      <c r="H101" s="203"/>
      <c r="I101" s="203"/>
      <c r="J101" s="203"/>
      <c r="K101" s="203"/>
      <c r="L101" s="203"/>
      <c r="M101" s="203"/>
      <c r="N101" s="205"/>
      <c r="O101" s="205" t="s">
        <v>654</v>
      </c>
      <c r="P101" s="343" t="s">
        <v>113</v>
      </c>
      <c r="Q101" s="796">
        <f>U101/P50</f>
        <v>0</v>
      </c>
      <c r="R101" s="797"/>
      <c r="S101" s="798"/>
      <c r="T101" s="203"/>
      <c r="U101" s="799"/>
      <c r="V101" s="800"/>
      <c r="W101" s="801"/>
      <c r="X101" s="320"/>
      <c r="Y101" s="320"/>
      <c r="Z101" s="320"/>
      <c r="AA101" s="320"/>
      <c r="AB101" s="203"/>
      <c r="AC101" s="203"/>
      <c r="AD101" s="203"/>
      <c r="AE101" s="203"/>
      <c r="AF101" s="205" t="s">
        <v>654</v>
      </c>
      <c r="AG101" s="343" t="s">
        <v>113</v>
      </c>
      <c r="AH101" s="796">
        <f>AL101/AG50</f>
        <v>0</v>
      </c>
      <c r="AI101" s="797"/>
      <c r="AJ101" s="798"/>
      <c r="AK101" s="203"/>
      <c r="AL101" s="799"/>
      <c r="AM101" s="800"/>
      <c r="AN101" s="801"/>
      <c r="AO101" s="203"/>
      <c r="AP101" s="203"/>
      <c r="AQ101" s="203"/>
      <c r="AR101" s="203"/>
      <c r="AS101" s="203"/>
      <c r="AT101" s="203"/>
      <c r="AU101" s="203"/>
      <c r="AV101" s="203"/>
      <c r="AW101" s="288"/>
      <c r="AX101" s="288"/>
      <c r="AY101" s="288"/>
      <c r="AZ101" s="288"/>
      <c r="BA101" s="288"/>
      <c r="BB101" s="288"/>
      <c r="BC101" s="288"/>
    </row>
    <row r="102" spans="1:55" x14ac:dyDescent="0.25">
      <c r="A102" s="307"/>
      <c r="B102" s="296"/>
      <c r="C102" s="203"/>
      <c r="D102" s="203"/>
      <c r="E102" s="203"/>
      <c r="F102" s="203"/>
      <c r="G102" s="203"/>
      <c r="H102" s="203"/>
      <c r="I102" s="203"/>
      <c r="J102" s="203"/>
      <c r="K102" s="203"/>
      <c r="L102" s="203"/>
      <c r="M102" s="203"/>
      <c r="N102" s="205"/>
      <c r="O102" s="205" t="s">
        <v>1009</v>
      </c>
      <c r="P102" s="343" t="s">
        <v>113</v>
      </c>
      <c r="Q102" s="796">
        <f>U102/P50</f>
        <v>0</v>
      </c>
      <c r="R102" s="797"/>
      <c r="S102" s="798"/>
      <c r="T102" s="203"/>
      <c r="U102" s="799"/>
      <c r="V102" s="800"/>
      <c r="W102" s="801"/>
      <c r="X102" s="320"/>
      <c r="Y102" s="320"/>
      <c r="Z102" s="320"/>
      <c r="AA102" s="320"/>
      <c r="AB102" s="203"/>
      <c r="AC102" s="203"/>
      <c r="AD102" s="203"/>
      <c r="AE102" s="203"/>
      <c r="AF102" s="205" t="s">
        <v>1009</v>
      </c>
      <c r="AG102" s="343" t="s">
        <v>113</v>
      </c>
      <c r="AH102" s="796">
        <f>AL102/AG50</f>
        <v>0</v>
      </c>
      <c r="AI102" s="797"/>
      <c r="AJ102" s="798"/>
      <c r="AK102" s="203"/>
      <c r="AL102" s="799"/>
      <c r="AM102" s="800"/>
      <c r="AN102" s="801"/>
      <c r="AO102" s="203"/>
      <c r="AP102" s="203"/>
      <c r="AQ102" s="203"/>
      <c r="AR102" s="203"/>
      <c r="AS102" s="203"/>
      <c r="AT102" s="203"/>
      <c r="AU102" s="203"/>
      <c r="AV102" s="203"/>
      <c r="AW102" s="288"/>
      <c r="AX102" s="288"/>
      <c r="AY102" s="288"/>
      <c r="AZ102" s="288"/>
      <c r="BA102" s="288"/>
      <c r="BB102" s="288"/>
      <c r="BC102" s="288"/>
    </row>
    <row r="103" spans="1:55" x14ac:dyDescent="0.25">
      <c r="A103" s="307"/>
      <c r="B103" s="296"/>
      <c r="C103" s="203"/>
      <c r="D103" s="203"/>
      <c r="E103" s="203"/>
      <c r="F103" s="203"/>
      <c r="G103" s="203"/>
      <c r="H103" s="203"/>
      <c r="I103" s="203"/>
      <c r="J103" s="203"/>
      <c r="K103" s="203"/>
      <c r="L103" s="203"/>
      <c r="M103" s="203"/>
      <c r="N103" s="205"/>
      <c r="O103" s="205" t="s">
        <v>655</v>
      </c>
      <c r="P103" s="343" t="s">
        <v>113</v>
      </c>
      <c r="Q103" s="796">
        <f>U103/P50</f>
        <v>0</v>
      </c>
      <c r="R103" s="797"/>
      <c r="S103" s="798"/>
      <c r="T103" s="203"/>
      <c r="U103" s="799"/>
      <c r="V103" s="800"/>
      <c r="W103" s="801"/>
      <c r="X103" s="320"/>
      <c r="Y103" s="320"/>
      <c r="Z103" s="320"/>
      <c r="AA103" s="320"/>
      <c r="AB103" s="203"/>
      <c r="AC103" s="203"/>
      <c r="AD103" s="203"/>
      <c r="AE103" s="203"/>
      <c r="AF103" s="205" t="s">
        <v>655</v>
      </c>
      <c r="AG103" s="343" t="s">
        <v>113</v>
      </c>
      <c r="AH103" s="796">
        <f>AL103/AG50</f>
        <v>0</v>
      </c>
      <c r="AI103" s="797"/>
      <c r="AJ103" s="798"/>
      <c r="AK103" s="203"/>
      <c r="AL103" s="799"/>
      <c r="AM103" s="800"/>
      <c r="AN103" s="801"/>
      <c r="AO103" s="203"/>
      <c r="AP103" s="203"/>
      <c r="AQ103" s="203"/>
      <c r="AR103" s="203"/>
      <c r="AS103" s="203"/>
      <c r="AT103" s="203"/>
      <c r="AU103" s="203"/>
      <c r="AV103" s="203"/>
      <c r="AW103" s="288"/>
      <c r="AX103" s="288"/>
      <c r="AY103" s="288"/>
      <c r="AZ103" s="288"/>
      <c r="BA103" s="288"/>
      <c r="BB103" s="288"/>
      <c r="BC103" s="288"/>
    </row>
    <row r="104" spans="1:55" x14ac:dyDescent="0.25">
      <c r="A104" s="307"/>
      <c r="B104" s="296"/>
      <c r="C104" s="203"/>
      <c r="D104" s="203"/>
      <c r="E104" s="203"/>
      <c r="F104" s="203"/>
      <c r="G104" s="203"/>
      <c r="H104" s="203"/>
      <c r="I104" s="203"/>
      <c r="J104" s="203"/>
      <c r="K104" s="203"/>
      <c r="L104" s="203"/>
      <c r="M104" s="203"/>
      <c r="N104" s="205"/>
      <c r="O104" s="205" t="s">
        <v>656</v>
      </c>
      <c r="P104" s="343" t="s">
        <v>113</v>
      </c>
      <c r="Q104" s="796">
        <f>U104/P50</f>
        <v>0</v>
      </c>
      <c r="R104" s="797"/>
      <c r="S104" s="798"/>
      <c r="T104" s="203"/>
      <c r="U104" s="799"/>
      <c r="V104" s="800"/>
      <c r="W104" s="801"/>
      <c r="X104" s="320"/>
      <c r="Y104" s="320"/>
      <c r="Z104" s="320"/>
      <c r="AA104" s="320"/>
      <c r="AB104" s="203"/>
      <c r="AC104" s="203"/>
      <c r="AD104" s="203"/>
      <c r="AE104" s="203"/>
      <c r="AF104" s="205" t="s">
        <v>656</v>
      </c>
      <c r="AG104" s="343" t="s">
        <v>113</v>
      </c>
      <c r="AH104" s="796">
        <f>AL104/AG50</f>
        <v>0</v>
      </c>
      <c r="AI104" s="797"/>
      <c r="AJ104" s="798"/>
      <c r="AK104" s="203"/>
      <c r="AL104" s="799"/>
      <c r="AM104" s="800"/>
      <c r="AN104" s="801"/>
      <c r="AO104" s="203"/>
      <c r="AP104" s="203"/>
      <c r="AQ104" s="203"/>
      <c r="AR104" s="203"/>
      <c r="AS104" s="203"/>
      <c r="AT104" s="203"/>
      <c r="AU104" s="203"/>
      <c r="AV104" s="203"/>
      <c r="AW104" s="288"/>
      <c r="AX104" s="288"/>
      <c r="AY104" s="288"/>
      <c r="AZ104" s="288"/>
      <c r="BA104" s="288"/>
      <c r="BB104" s="288"/>
      <c r="BC104" s="288"/>
    </row>
    <row r="105" spans="1:55" x14ac:dyDescent="0.25">
      <c r="A105" s="307"/>
      <c r="B105" s="296"/>
      <c r="C105" s="203"/>
      <c r="D105" s="203"/>
      <c r="E105" s="203"/>
      <c r="F105" s="203"/>
      <c r="G105" s="203"/>
      <c r="H105" s="307"/>
      <c r="I105" s="307"/>
      <c r="J105" s="307"/>
      <c r="K105" s="307"/>
      <c r="L105" s="307"/>
      <c r="M105" s="307"/>
      <c r="N105" s="205"/>
      <c r="O105" s="205" t="s">
        <v>657</v>
      </c>
      <c r="P105" s="343" t="s">
        <v>113</v>
      </c>
      <c r="Q105" s="796">
        <f>U105/P50</f>
        <v>0</v>
      </c>
      <c r="R105" s="797"/>
      <c r="S105" s="798"/>
      <c r="T105" s="203"/>
      <c r="U105" s="799"/>
      <c r="V105" s="800"/>
      <c r="W105" s="801"/>
      <c r="X105" s="320"/>
      <c r="Y105" s="320"/>
      <c r="Z105" s="320"/>
      <c r="AA105" s="320"/>
      <c r="AB105" s="203"/>
      <c r="AC105" s="203"/>
      <c r="AD105" s="203"/>
      <c r="AE105" s="203"/>
      <c r="AF105" s="205" t="s">
        <v>657</v>
      </c>
      <c r="AG105" s="343" t="s">
        <v>113</v>
      </c>
      <c r="AH105" s="796">
        <f>AL105/AG50</f>
        <v>0</v>
      </c>
      <c r="AI105" s="797"/>
      <c r="AJ105" s="798"/>
      <c r="AK105" s="203"/>
      <c r="AL105" s="799"/>
      <c r="AM105" s="800"/>
      <c r="AN105" s="801"/>
      <c r="AO105" s="203"/>
      <c r="AP105" s="203"/>
      <c r="AQ105" s="203"/>
      <c r="AR105" s="203"/>
      <c r="AS105" s="203"/>
      <c r="AT105" s="203"/>
      <c r="AU105" s="203"/>
      <c r="AV105" s="203"/>
      <c r="AW105" s="288"/>
      <c r="AX105" s="288"/>
      <c r="AY105" s="288"/>
      <c r="AZ105" s="288"/>
      <c r="BA105" s="288"/>
      <c r="BB105" s="288"/>
      <c r="BC105" s="288"/>
    </row>
    <row r="106" spans="1:55" x14ac:dyDescent="0.25">
      <c r="A106" s="307"/>
      <c r="B106" s="296"/>
      <c r="C106" s="203"/>
      <c r="D106" s="203"/>
      <c r="E106" s="203"/>
      <c r="F106" s="203"/>
      <c r="G106" s="203"/>
      <c r="H106" s="203"/>
      <c r="I106" s="203"/>
      <c r="J106" s="203"/>
      <c r="K106" s="203"/>
      <c r="L106" s="203"/>
      <c r="M106" s="203"/>
      <c r="N106" s="205"/>
      <c r="O106" s="205" t="s">
        <v>658</v>
      </c>
      <c r="P106" s="343" t="s">
        <v>113</v>
      </c>
      <c r="Q106" s="796">
        <f>U106/P50</f>
        <v>0</v>
      </c>
      <c r="R106" s="797"/>
      <c r="S106" s="798"/>
      <c r="T106" s="203"/>
      <c r="U106" s="799"/>
      <c r="V106" s="800"/>
      <c r="W106" s="801"/>
      <c r="X106" s="320"/>
      <c r="Y106" s="320"/>
      <c r="Z106" s="320"/>
      <c r="AA106" s="320"/>
      <c r="AB106" s="203"/>
      <c r="AC106" s="203"/>
      <c r="AD106" s="203"/>
      <c r="AE106" s="203"/>
      <c r="AF106" s="205" t="s">
        <v>658</v>
      </c>
      <c r="AG106" s="343" t="s">
        <v>113</v>
      </c>
      <c r="AH106" s="796">
        <f>AL106/AG50</f>
        <v>0</v>
      </c>
      <c r="AI106" s="797"/>
      <c r="AJ106" s="798"/>
      <c r="AK106" s="203"/>
      <c r="AL106" s="799"/>
      <c r="AM106" s="800"/>
      <c r="AN106" s="801"/>
      <c r="AO106" s="203"/>
      <c r="AP106" s="203"/>
      <c r="AQ106" s="203"/>
      <c r="AR106" s="203"/>
      <c r="AS106" s="203"/>
      <c r="AT106" s="203"/>
      <c r="AU106" s="203"/>
      <c r="AV106" s="203"/>
      <c r="AW106" s="288"/>
      <c r="AX106" s="288"/>
      <c r="AY106" s="288"/>
      <c r="AZ106" s="288"/>
      <c r="BA106" s="288"/>
      <c r="BB106" s="288"/>
      <c r="BC106" s="288"/>
    </row>
    <row r="107" spans="1:55" x14ac:dyDescent="0.25">
      <c r="A107" s="307"/>
      <c r="B107" s="296"/>
      <c r="C107" s="203"/>
      <c r="D107" s="203"/>
      <c r="E107" s="203"/>
      <c r="F107" s="203"/>
      <c r="G107" s="203"/>
      <c r="H107" s="203"/>
      <c r="I107" s="203"/>
      <c r="J107" s="203"/>
      <c r="K107" s="203"/>
      <c r="L107" s="203"/>
      <c r="M107" s="203"/>
      <c r="N107" s="205"/>
      <c r="O107" s="205" t="s">
        <v>659</v>
      </c>
      <c r="P107" s="343" t="s">
        <v>113</v>
      </c>
      <c r="Q107" s="796">
        <f>U107/P50</f>
        <v>0</v>
      </c>
      <c r="R107" s="797"/>
      <c r="S107" s="798"/>
      <c r="T107" s="203"/>
      <c r="U107" s="799"/>
      <c r="V107" s="800"/>
      <c r="W107" s="801"/>
      <c r="X107" s="320"/>
      <c r="Y107" s="320"/>
      <c r="Z107" s="320"/>
      <c r="AA107" s="320"/>
      <c r="AB107" s="203"/>
      <c r="AC107" s="203"/>
      <c r="AD107" s="203"/>
      <c r="AE107" s="203"/>
      <c r="AF107" s="205" t="s">
        <v>659</v>
      </c>
      <c r="AG107" s="343" t="s">
        <v>113</v>
      </c>
      <c r="AH107" s="796">
        <f>AL107/AG50</f>
        <v>0</v>
      </c>
      <c r="AI107" s="797"/>
      <c r="AJ107" s="798"/>
      <c r="AK107" s="203"/>
      <c r="AL107" s="799"/>
      <c r="AM107" s="800"/>
      <c r="AN107" s="801"/>
      <c r="AO107" s="203"/>
      <c r="AP107" s="203"/>
      <c r="AQ107" s="203"/>
      <c r="AR107" s="203"/>
      <c r="AS107" s="203"/>
      <c r="AT107" s="203"/>
      <c r="AU107" s="203"/>
      <c r="AV107" s="203"/>
      <c r="AW107" s="288"/>
      <c r="AX107" s="288"/>
      <c r="AY107" s="288"/>
      <c r="AZ107" s="288"/>
      <c r="BA107" s="288"/>
      <c r="BB107" s="288"/>
      <c r="BC107" s="288"/>
    </row>
    <row r="108" spans="1:55" x14ac:dyDescent="0.25">
      <c r="A108" s="307"/>
      <c r="B108" s="296"/>
      <c r="C108" s="203"/>
      <c r="D108" s="203"/>
      <c r="E108" s="203"/>
      <c r="F108" s="203"/>
      <c r="G108" s="203"/>
      <c r="H108" s="203"/>
      <c r="I108" s="203"/>
      <c r="J108" s="203"/>
      <c r="K108" s="203"/>
      <c r="L108" s="203"/>
      <c r="M108" s="203"/>
      <c r="N108" s="205"/>
      <c r="O108" s="205" t="s">
        <v>660</v>
      </c>
      <c r="P108" s="343" t="s">
        <v>113</v>
      </c>
      <c r="Q108" s="796">
        <f>U108/P50</f>
        <v>0</v>
      </c>
      <c r="R108" s="797"/>
      <c r="S108" s="798"/>
      <c r="T108" s="203"/>
      <c r="U108" s="799"/>
      <c r="V108" s="800"/>
      <c r="W108" s="801"/>
      <c r="X108" s="320"/>
      <c r="Y108" s="320"/>
      <c r="Z108" s="320"/>
      <c r="AA108" s="320"/>
      <c r="AB108" s="203"/>
      <c r="AC108" s="203"/>
      <c r="AD108" s="203"/>
      <c r="AE108" s="203"/>
      <c r="AF108" s="205" t="s">
        <v>660</v>
      </c>
      <c r="AG108" s="343" t="s">
        <v>113</v>
      </c>
      <c r="AH108" s="796">
        <f>AL108/AG50</f>
        <v>0</v>
      </c>
      <c r="AI108" s="797"/>
      <c r="AJ108" s="798"/>
      <c r="AK108" s="203"/>
      <c r="AL108" s="799"/>
      <c r="AM108" s="800"/>
      <c r="AN108" s="801"/>
      <c r="AO108" s="203"/>
      <c r="AP108" s="203"/>
      <c r="AQ108" s="203"/>
      <c r="AR108" s="203"/>
      <c r="AS108" s="203"/>
      <c r="AT108" s="203"/>
      <c r="AU108" s="203"/>
      <c r="AV108" s="203"/>
      <c r="AW108" s="288"/>
      <c r="AX108" s="288"/>
      <c r="AY108" s="288"/>
      <c r="AZ108" s="288"/>
      <c r="BA108" s="288"/>
      <c r="BB108" s="288"/>
      <c r="BC108" s="288"/>
    </row>
    <row r="109" spans="1:55" x14ac:dyDescent="0.25">
      <c r="A109" s="307"/>
      <c r="B109" s="296"/>
      <c r="C109" s="203"/>
      <c r="D109" s="203"/>
      <c r="E109" s="203"/>
      <c r="F109" s="203"/>
      <c r="G109" s="203"/>
      <c r="H109" s="203"/>
      <c r="I109" s="203"/>
      <c r="J109" s="203"/>
      <c r="K109" s="203"/>
      <c r="L109" s="203"/>
      <c r="M109" s="203"/>
      <c r="N109" s="205"/>
      <c r="O109" s="205" t="s">
        <v>863</v>
      </c>
      <c r="P109" s="343" t="s">
        <v>113</v>
      </c>
      <c r="Q109" s="796">
        <f>U109/P50</f>
        <v>0</v>
      </c>
      <c r="R109" s="797"/>
      <c r="S109" s="798"/>
      <c r="T109" s="203"/>
      <c r="U109" s="799"/>
      <c r="V109" s="800"/>
      <c r="W109" s="801"/>
      <c r="X109" s="320"/>
      <c r="Y109" s="320"/>
      <c r="Z109" s="320"/>
      <c r="AA109" s="320"/>
      <c r="AB109" s="203"/>
      <c r="AC109" s="203"/>
      <c r="AD109" s="203"/>
      <c r="AE109" s="203"/>
      <c r="AF109" s="205" t="s">
        <v>863</v>
      </c>
      <c r="AG109" s="343" t="s">
        <v>113</v>
      </c>
      <c r="AH109" s="796">
        <f>AL109/AG50</f>
        <v>0</v>
      </c>
      <c r="AI109" s="797"/>
      <c r="AJ109" s="798"/>
      <c r="AK109" s="203"/>
      <c r="AL109" s="799"/>
      <c r="AM109" s="800"/>
      <c r="AN109" s="801"/>
      <c r="AO109" s="203"/>
      <c r="AP109" s="203"/>
      <c r="AQ109" s="203"/>
      <c r="AR109" s="203"/>
      <c r="AS109" s="203"/>
      <c r="AT109" s="203"/>
      <c r="AU109" s="203"/>
      <c r="AV109" s="203"/>
      <c r="AW109" s="288"/>
      <c r="AX109" s="288"/>
      <c r="AY109" s="288"/>
      <c r="AZ109" s="288"/>
      <c r="BA109" s="288"/>
      <c r="BB109" s="288"/>
      <c r="BC109" s="288"/>
    </row>
    <row r="110" spans="1:55" x14ac:dyDescent="0.25">
      <c r="A110" s="307"/>
      <c r="B110" s="296"/>
      <c r="C110" s="203"/>
      <c r="D110" s="203"/>
      <c r="E110" s="203"/>
      <c r="F110" s="203"/>
      <c r="G110" s="203"/>
      <c r="H110" s="307"/>
      <c r="I110" s="307"/>
      <c r="J110" s="307"/>
      <c r="K110" s="307"/>
      <c r="L110" s="307"/>
      <c r="M110" s="307"/>
      <c r="N110" s="205"/>
      <c r="O110" s="205" t="s">
        <v>1061</v>
      </c>
      <c r="P110" s="343" t="s">
        <v>113</v>
      </c>
      <c r="Q110" s="796">
        <f>U110/P50</f>
        <v>0</v>
      </c>
      <c r="R110" s="797"/>
      <c r="S110" s="798"/>
      <c r="T110" s="203"/>
      <c r="U110" s="799"/>
      <c r="V110" s="800"/>
      <c r="W110" s="801"/>
      <c r="X110" s="320"/>
      <c r="Y110" s="320"/>
      <c r="Z110" s="320"/>
      <c r="AA110" s="320"/>
      <c r="AB110" s="203"/>
      <c r="AC110" s="203"/>
      <c r="AD110" s="203"/>
      <c r="AE110" s="203"/>
      <c r="AF110" s="205" t="s">
        <v>1061</v>
      </c>
      <c r="AG110" s="343" t="s">
        <v>113</v>
      </c>
      <c r="AH110" s="796">
        <f>AL110/AG50</f>
        <v>0</v>
      </c>
      <c r="AI110" s="797"/>
      <c r="AJ110" s="798"/>
      <c r="AK110" s="203"/>
      <c r="AL110" s="799"/>
      <c r="AM110" s="800"/>
      <c r="AN110" s="801"/>
      <c r="AO110" s="203"/>
      <c r="AP110" s="203"/>
      <c r="AQ110" s="203"/>
      <c r="AR110" s="203"/>
      <c r="AS110" s="203"/>
      <c r="AT110" s="203"/>
      <c r="AU110" s="203"/>
      <c r="AV110" s="203"/>
      <c r="AW110" s="288"/>
      <c r="AX110" s="288"/>
      <c r="AY110" s="288"/>
      <c r="AZ110" s="288"/>
      <c r="BA110" s="288"/>
      <c r="BB110" s="288"/>
      <c r="BC110" s="288"/>
    </row>
    <row r="111" spans="1:55" x14ac:dyDescent="0.25">
      <c r="A111" s="307"/>
      <c r="B111" s="296"/>
      <c r="C111" s="203"/>
      <c r="D111" s="203"/>
      <c r="E111" s="203"/>
      <c r="F111" s="203"/>
      <c r="G111" s="203"/>
      <c r="H111" s="307"/>
      <c r="I111" s="307"/>
      <c r="J111" s="307"/>
      <c r="K111" s="307"/>
      <c r="L111" s="307"/>
      <c r="M111" s="307"/>
      <c r="N111" s="205"/>
      <c r="O111" s="205" t="s">
        <v>1062</v>
      </c>
      <c r="P111" s="343" t="s">
        <v>113</v>
      </c>
      <c r="Q111" s="796">
        <f>U111/P50</f>
        <v>0</v>
      </c>
      <c r="R111" s="797"/>
      <c r="S111" s="798"/>
      <c r="T111" s="203"/>
      <c r="U111" s="799"/>
      <c r="V111" s="800"/>
      <c r="W111" s="801"/>
      <c r="X111" s="320"/>
      <c r="Y111" s="320"/>
      <c r="Z111" s="320"/>
      <c r="AA111" s="320"/>
      <c r="AB111" s="203"/>
      <c r="AC111" s="203"/>
      <c r="AD111" s="203"/>
      <c r="AE111" s="203"/>
      <c r="AF111" s="205" t="s">
        <v>1062</v>
      </c>
      <c r="AG111" s="343" t="s">
        <v>113</v>
      </c>
      <c r="AH111" s="796">
        <f>AL111/AG50</f>
        <v>0</v>
      </c>
      <c r="AI111" s="797"/>
      <c r="AJ111" s="798"/>
      <c r="AK111" s="203"/>
      <c r="AL111" s="799"/>
      <c r="AM111" s="800"/>
      <c r="AN111" s="801"/>
      <c r="AO111" s="203"/>
      <c r="AP111" s="203"/>
      <c r="AQ111" s="203"/>
      <c r="AR111" s="203"/>
      <c r="AS111" s="203"/>
      <c r="AT111" s="203"/>
      <c r="AU111" s="203"/>
      <c r="AV111" s="203"/>
      <c r="AW111" s="288"/>
      <c r="AX111" s="288"/>
      <c r="AY111" s="288"/>
      <c r="AZ111" s="288"/>
      <c r="BA111" s="288"/>
      <c r="BB111" s="288"/>
      <c r="BC111" s="288"/>
    </row>
    <row r="112" spans="1:55" x14ac:dyDescent="0.25">
      <c r="A112" s="307"/>
      <c r="B112" s="296"/>
      <c r="C112" s="203"/>
      <c r="D112" s="203"/>
      <c r="E112" s="203"/>
      <c r="F112" s="203"/>
      <c r="G112" s="205"/>
      <c r="H112" s="205"/>
      <c r="I112" s="205"/>
      <c r="J112" s="205"/>
      <c r="K112" s="205"/>
      <c r="L112" s="205"/>
      <c r="M112" s="205"/>
      <c r="N112" s="350"/>
      <c r="O112" s="350" t="s">
        <v>661</v>
      </c>
      <c r="P112" s="343" t="s">
        <v>113</v>
      </c>
      <c r="Q112" s="796">
        <f>U112/P50</f>
        <v>0</v>
      </c>
      <c r="R112" s="797"/>
      <c r="S112" s="798"/>
      <c r="T112" s="203"/>
      <c r="U112" s="799"/>
      <c r="V112" s="800"/>
      <c r="W112" s="801"/>
      <c r="X112" s="320"/>
      <c r="Y112" s="320"/>
      <c r="Z112" s="320"/>
      <c r="AA112" s="320"/>
      <c r="AB112" s="203"/>
      <c r="AC112" s="203"/>
      <c r="AD112" s="203"/>
      <c r="AE112" s="203"/>
      <c r="AF112" s="350" t="s">
        <v>661</v>
      </c>
      <c r="AG112" s="343" t="s">
        <v>113</v>
      </c>
      <c r="AH112" s="796">
        <f>AL112/AG50</f>
        <v>0</v>
      </c>
      <c r="AI112" s="797"/>
      <c r="AJ112" s="798"/>
      <c r="AK112" s="203"/>
      <c r="AL112" s="799"/>
      <c r="AM112" s="800"/>
      <c r="AN112" s="801"/>
      <c r="AO112" s="203"/>
      <c r="AP112" s="203"/>
      <c r="AQ112" s="203"/>
      <c r="AR112" s="203"/>
      <c r="AS112" s="203"/>
      <c r="AT112" s="203"/>
      <c r="AU112" s="203"/>
      <c r="AV112" s="203"/>
      <c r="AW112" s="288"/>
      <c r="AX112" s="288"/>
      <c r="AY112" s="288"/>
      <c r="AZ112" s="288"/>
      <c r="BA112" s="288"/>
      <c r="BB112" s="288"/>
      <c r="BC112" s="288"/>
    </row>
    <row r="113" spans="1:59" x14ac:dyDescent="0.25">
      <c r="A113" s="307"/>
      <c r="B113" s="296"/>
      <c r="C113" s="203"/>
      <c r="D113" s="203"/>
      <c r="E113" s="203"/>
      <c r="F113" s="203"/>
      <c r="G113" s="205"/>
      <c r="H113" s="205"/>
      <c r="I113" s="205"/>
      <c r="J113" s="205"/>
      <c r="K113" s="205"/>
      <c r="L113" s="205"/>
      <c r="M113" s="205"/>
      <c r="N113" s="350"/>
      <c r="O113" s="350" t="s">
        <v>662</v>
      </c>
      <c r="P113" s="343" t="s">
        <v>113</v>
      </c>
      <c r="Q113" s="796">
        <f>U113/P50</f>
        <v>0</v>
      </c>
      <c r="R113" s="797"/>
      <c r="S113" s="798"/>
      <c r="T113" s="203"/>
      <c r="U113" s="799"/>
      <c r="V113" s="800"/>
      <c r="W113" s="801"/>
      <c r="X113" s="320"/>
      <c r="Y113" s="320"/>
      <c r="Z113" s="320"/>
      <c r="AA113" s="320"/>
      <c r="AB113" s="203"/>
      <c r="AC113" s="203"/>
      <c r="AD113" s="203"/>
      <c r="AE113" s="203"/>
      <c r="AF113" s="350" t="s">
        <v>662</v>
      </c>
      <c r="AG113" s="343" t="s">
        <v>113</v>
      </c>
      <c r="AH113" s="796">
        <f>AL113/AG50</f>
        <v>0</v>
      </c>
      <c r="AI113" s="797"/>
      <c r="AJ113" s="798"/>
      <c r="AK113" s="203"/>
      <c r="AL113" s="799"/>
      <c r="AM113" s="800"/>
      <c r="AN113" s="801"/>
      <c r="AO113" s="203"/>
      <c r="AP113" s="203"/>
      <c r="AQ113" s="203"/>
      <c r="AR113" s="203"/>
      <c r="AS113" s="203"/>
      <c r="AT113" s="203"/>
      <c r="AU113" s="203"/>
      <c r="AV113" s="203"/>
      <c r="AW113" s="288"/>
      <c r="AX113" s="288"/>
      <c r="AY113" s="288"/>
      <c r="AZ113" s="288"/>
      <c r="BA113" s="288"/>
      <c r="BB113" s="288"/>
      <c r="BC113" s="288"/>
    </row>
    <row r="114" spans="1:59" x14ac:dyDescent="0.25">
      <c r="A114" s="307"/>
      <c r="B114" s="296"/>
      <c r="C114" s="203"/>
      <c r="D114" s="203"/>
      <c r="E114" s="203"/>
      <c r="F114" s="203"/>
      <c r="G114" s="205"/>
      <c r="H114" s="205"/>
      <c r="I114" s="205"/>
      <c r="J114" s="205"/>
      <c r="K114" s="205"/>
      <c r="L114" s="205"/>
      <c r="M114" s="205"/>
      <c r="N114" s="205"/>
      <c r="O114" s="205" t="s">
        <v>663</v>
      </c>
      <c r="P114" s="343" t="s">
        <v>113</v>
      </c>
      <c r="Q114" s="796">
        <f>U114/P50</f>
        <v>0</v>
      </c>
      <c r="R114" s="797"/>
      <c r="S114" s="798"/>
      <c r="T114" s="203"/>
      <c r="U114" s="799"/>
      <c r="V114" s="800"/>
      <c r="W114" s="801"/>
      <c r="X114" s="320"/>
      <c r="Y114" s="320"/>
      <c r="Z114" s="320"/>
      <c r="AA114" s="320"/>
      <c r="AB114" s="203"/>
      <c r="AC114" s="203"/>
      <c r="AD114" s="203"/>
      <c r="AE114" s="203"/>
      <c r="AF114" s="205" t="s">
        <v>663</v>
      </c>
      <c r="AG114" s="343" t="s">
        <v>113</v>
      </c>
      <c r="AH114" s="796">
        <f>AL114/AG50</f>
        <v>0</v>
      </c>
      <c r="AI114" s="797"/>
      <c r="AJ114" s="798"/>
      <c r="AK114" s="203"/>
      <c r="AL114" s="799"/>
      <c r="AM114" s="800"/>
      <c r="AN114" s="801"/>
      <c r="AO114" s="203"/>
      <c r="AP114" s="203"/>
      <c r="AQ114" s="203"/>
      <c r="AR114" s="203"/>
      <c r="AS114" s="203"/>
      <c r="AT114" s="203"/>
      <c r="AU114" s="203"/>
      <c r="AV114" s="203"/>
      <c r="AW114" s="288"/>
      <c r="AX114" s="288"/>
      <c r="AY114" s="288"/>
      <c r="AZ114" s="288"/>
      <c r="BA114" s="288"/>
      <c r="BB114" s="288"/>
      <c r="BC114" s="288"/>
    </row>
    <row r="115" spans="1:59" x14ac:dyDescent="0.25">
      <c r="A115" s="307"/>
      <c r="B115" s="296"/>
      <c r="C115" s="203"/>
      <c r="D115" s="203"/>
      <c r="E115" s="203"/>
      <c r="F115" s="203"/>
      <c r="G115" s="205"/>
      <c r="H115" s="203"/>
      <c r="I115" s="203"/>
      <c r="J115" s="203"/>
      <c r="K115" s="203"/>
      <c r="L115" s="203"/>
      <c r="M115" s="203"/>
      <c r="N115" s="205"/>
      <c r="O115" s="205" t="s">
        <v>664</v>
      </c>
      <c r="P115" s="343" t="s">
        <v>113</v>
      </c>
      <c r="Q115" s="796">
        <f>U115/P50</f>
        <v>0</v>
      </c>
      <c r="R115" s="797"/>
      <c r="S115" s="798"/>
      <c r="T115" s="203"/>
      <c r="U115" s="799"/>
      <c r="V115" s="800"/>
      <c r="W115" s="801"/>
      <c r="X115" s="321"/>
      <c r="Y115" s="321"/>
      <c r="Z115" s="321"/>
      <c r="AA115" s="321"/>
      <c r="AB115" s="203"/>
      <c r="AC115" s="203"/>
      <c r="AD115" s="203"/>
      <c r="AE115" s="203"/>
      <c r="AF115" s="205" t="s">
        <v>664</v>
      </c>
      <c r="AG115" s="343" t="s">
        <v>113</v>
      </c>
      <c r="AH115" s="796">
        <f>AL115/AG50</f>
        <v>0</v>
      </c>
      <c r="AI115" s="797"/>
      <c r="AJ115" s="798"/>
      <c r="AK115" s="203"/>
      <c r="AL115" s="799"/>
      <c r="AM115" s="800"/>
      <c r="AN115" s="801"/>
      <c r="AO115" s="203"/>
      <c r="AP115" s="203"/>
      <c r="AQ115" s="203"/>
      <c r="AR115" s="203"/>
      <c r="AS115" s="203"/>
      <c r="AT115" s="203"/>
      <c r="AU115" s="203"/>
      <c r="AV115" s="203"/>
      <c r="AW115" s="288"/>
      <c r="AX115" s="288"/>
      <c r="AY115" s="288"/>
      <c r="AZ115" s="288"/>
      <c r="BA115" s="288"/>
      <c r="BB115" s="288"/>
      <c r="BC115" s="288"/>
    </row>
    <row r="116" spans="1:59" ht="13" x14ac:dyDescent="0.3">
      <c r="A116" s="307"/>
      <c r="B116" s="296"/>
      <c r="C116" s="203"/>
      <c r="D116" s="203"/>
      <c r="E116" s="203"/>
      <c r="F116" s="203"/>
      <c r="G116" s="205"/>
      <c r="H116" s="203"/>
      <c r="I116" s="203"/>
      <c r="J116" s="203"/>
      <c r="K116" s="203"/>
      <c r="L116" s="203"/>
      <c r="M116" s="203"/>
      <c r="N116" s="205"/>
      <c r="O116" s="205" t="s">
        <v>751</v>
      </c>
      <c r="P116" s="343" t="s">
        <v>113</v>
      </c>
      <c r="Q116" s="796">
        <f>U116/P50</f>
        <v>0</v>
      </c>
      <c r="R116" s="797"/>
      <c r="S116" s="798"/>
      <c r="T116" s="203"/>
      <c r="U116" s="799"/>
      <c r="V116" s="800"/>
      <c r="W116" s="801"/>
      <c r="X116" s="320"/>
      <c r="Y116" s="320"/>
      <c r="Z116" s="320"/>
      <c r="AA116" s="320"/>
      <c r="AB116" s="203"/>
      <c r="AC116" s="203"/>
      <c r="AD116" s="203"/>
      <c r="AE116" s="203"/>
      <c r="AF116" s="205" t="s">
        <v>752</v>
      </c>
      <c r="AG116" s="343" t="s">
        <v>113</v>
      </c>
      <c r="AH116" s="796">
        <f>AL116/AG50</f>
        <v>0</v>
      </c>
      <c r="AI116" s="797"/>
      <c r="AJ116" s="798"/>
      <c r="AK116" s="203"/>
      <c r="AL116" s="799"/>
      <c r="AM116" s="800"/>
      <c r="AN116" s="801"/>
      <c r="AO116" s="203"/>
      <c r="AP116" s="203"/>
      <c r="AQ116" s="203"/>
      <c r="AR116" s="203"/>
      <c r="AS116" s="203"/>
      <c r="AT116" s="203"/>
      <c r="AU116" s="203"/>
      <c r="AV116" s="203"/>
      <c r="AW116" s="288"/>
      <c r="AX116" s="288"/>
      <c r="AY116" s="288"/>
      <c r="AZ116" s="288"/>
      <c r="BA116" s="288"/>
      <c r="BB116" s="288"/>
      <c r="BC116" s="288"/>
    </row>
    <row r="117" spans="1:59" x14ac:dyDescent="0.25">
      <c r="A117" s="307"/>
      <c r="B117" s="296"/>
      <c r="C117" s="203"/>
      <c r="D117" s="203"/>
      <c r="E117" s="203"/>
      <c r="F117" s="203"/>
      <c r="G117" s="205"/>
      <c r="H117" s="203"/>
      <c r="I117" s="203"/>
      <c r="J117" s="203"/>
      <c r="K117" s="203"/>
      <c r="L117" s="203"/>
      <c r="M117" s="203"/>
      <c r="N117" s="205"/>
      <c r="O117" s="205" t="s">
        <v>665</v>
      </c>
      <c r="P117" s="343" t="s">
        <v>113</v>
      </c>
      <c r="Q117" s="796">
        <f>U117/P50</f>
        <v>0</v>
      </c>
      <c r="R117" s="797"/>
      <c r="S117" s="798"/>
      <c r="T117" s="203"/>
      <c r="U117" s="799"/>
      <c r="V117" s="800"/>
      <c r="W117" s="801"/>
      <c r="X117" s="320"/>
      <c r="Y117" s="320"/>
      <c r="Z117" s="320"/>
      <c r="AA117" s="320"/>
      <c r="AB117" s="203"/>
      <c r="AC117" s="203"/>
      <c r="AD117" s="203"/>
      <c r="AE117" s="203"/>
      <c r="AF117" s="205" t="s">
        <v>665</v>
      </c>
      <c r="AG117" s="343" t="s">
        <v>113</v>
      </c>
      <c r="AH117" s="796">
        <f>AL117/AG50</f>
        <v>0</v>
      </c>
      <c r="AI117" s="797"/>
      <c r="AJ117" s="798"/>
      <c r="AK117" s="203"/>
      <c r="AL117" s="799"/>
      <c r="AM117" s="800"/>
      <c r="AN117" s="801"/>
      <c r="AO117" s="203"/>
      <c r="AP117" s="203"/>
      <c r="AQ117" s="203"/>
      <c r="AR117" s="203"/>
      <c r="AS117" s="203"/>
      <c r="AT117" s="203"/>
      <c r="AU117" s="203"/>
      <c r="AV117" s="203"/>
      <c r="AW117" s="288"/>
      <c r="AX117" s="288"/>
      <c r="AY117" s="288"/>
      <c r="AZ117" s="288"/>
      <c r="BA117" s="288"/>
      <c r="BB117" s="288"/>
      <c r="BC117" s="288"/>
    </row>
    <row r="118" spans="1:59" x14ac:dyDescent="0.25">
      <c r="A118" s="307"/>
      <c r="B118" s="296"/>
      <c r="C118" s="203"/>
      <c r="D118" s="203"/>
      <c r="E118" s="203"/>
      <c r="F118" s="203"/>
      <c r="G118" s="205"/>
      <c r="H118" s="203"/>
      <c r="I118" s="203"/>
      <c r="J118" s="203"/>
      <c r="K118" s="203"/>
      <c r="L118" s="203"/>
      <c r="M118" s="203"/>
      <c r="N118" s="205"/>
      <c r="O118" s="205" t="s">
        <v>666</v>
      </c>
      <c r="P118" s="343" t="s">
        <v>113</v>
      </c>
      <c r="Q118" s="796">
        <f>U118/P50</f>
        <v>0</v>
      </c>
      <c r="R118" s="797"/>
      <c r="S118" s="798"/>
      <c r="T118" s="203"/>
      <c r="U118" s="799"/>
      <c r="V118" s="800"/>
      <c r="W118" s="801"/>
      <c r="X118" s="320"/>
      <c r="Y118" s="320"/>
      <c r="Z118" s="320"/>
      <c r="AA118" s="320"/>
      <c r="AB118" s="203"/>
      <c r="AC118" s="203"/>
      <c r="AD118" s="203"/>
      <c r="AE118" s="203"/>
      <c r="AF118" s="205" t="s">
        <v>666</v>
      </c>
      <c r="AG118" s="343" t="s">
        <v>113</v>
      </c>
      <c r="AH118" s="796">
        <f>AL118/AG50</f>
        <v>0</v>
      </c>
      <c r="AI118" s="797"/>
      <c r="AJ118" s="798"/>
      <c r="AK118" s="203"/>
      <c r="AL118" s="799"/>
      <c r="AM118" s="800"/>
      <c r="AN118" s="801"/>
      <c r="AO118" s="203"/>
      <c r="AP118" s="203"/>
      <c r="AQ118" s="203"/>
      <c r="AR118" s="203"/>
      <c r="AS118" s="203"/>
      <c r="AT118" s="203"/>
      <c r="AU118" s="203"/>
      <c r="AV118" s="203"/>
      <c r="AW118" s="288"/>
      <c r="AX118" s="288"/>
      <c r="AY118" s="288"/>
      <c r="AZ118" s="288"/>
      <c r="BA118" s="288"/>
      <c r="BB118" s="288"/>
      <c r="BC118" s="288"/>
      <c r="BD118" s="7"/>
      <c r="BE118" s="7"/>
    </row>
    <row r="119" spans="1:59" s="7" customFormat="1" x14ac:dyDescent="0.25">
      <c r="A119" s="307"/>
      <c r="B119" s="296"/>
      <c r="C119" s="203"/>
      <c r="D119" s="203"/>
      <c r="E119" s="203"/>
      <c r="F119" s="203"/>
      <c r="G119" s="205"/>
      <c r="H119" s="203"/>
      <c r="I119" s="203"/>
      <c r="J119" s="203"/>
      <c r="K119" s="203"/>
      <c r="L119" s="203"/>
      <c r="M119" s="203"/>
      <c r="N119" s="205"/>
      <c r="O119" s="205" t="s">
        <v>667</v>
      </c>
      <c r="P119" s="343" t="s">
        <v>113</v>
      </c>
      <c r="Q119" s="796">
        <f>U119/P50</f>
        <v>0</v>
      </c>
      <c r="R119" s="797"/>
      <c r="S119" s="798"/>
      <c r="T119" s="203"/>
      <c r="U119" s="799"/>
      <c r="V119" s="800"/>
      <c r="W119" s="801"/>
      <c r="X119" s="320"/>
      <c r="Y119" s="320"/>
      <c r="Z119" s="320"/>
      <c r="AA119" s="320"/>
      <c r="AB119" s="203"/>
      <c r="AC119" s="203"/>
      <c r="AD119" s="203"/>
      <c r="AE119" s="203"/>
      <c r="AF119" s="205" t="s">
        <v>667</v>
      </c>
      <c r="AG119" s="343" t="s">
        <v>113</v>
      </c>
      <c r="AH119" s="796">
        <f>AL119/AG50</f>
        <v>0</v>
      </c>
      <c r="AI119" s="797"/>
      <c r="AJ119" s="798"/>
      <c r="AK119" s="203"/>
      <c r="AL119" s="799"/>
      <c r="AM119" s="800"/>
      <c r="AN119" s="801"/>
      <c r="AO119" s="203"/>
      <c r="AP119" s="203"/>
      <c r="AQ119" s="203"/>
      <c r="AR119" s="203"/>
      <c r="AS119" s="203"/>
      <c r="AT119" s="203"/>
      <c r="AU119" s="203"/>
      <c r="AV119" s="203"/>
      <c r="AW119" s="288"/>
      <c r="AX119" s="288"/>
      <c r="AY119" s="288"/>
      <c r="AZ119" s="288"/>
      <c r="BA119" s="288"/>
      <c r="BB119" s="288"/>
      <c r="BC119" s="288"/>
      <c r="BD119" s="8"/>
      <c r="BE119" s="8"/>
    </row>
    <row r="120" spans="1:59" s="8" customFormat="1" ht="12.75" customHeight="1" x14ac:dyDescent="0.25">
      <c r="A120" s="307"/>
      <c r="B120" s="296"/>
      <c r="C120" s="203"/>
      <c r="D120" s="203"/>
      <c r="E120" s="203"/>
      <c r="F120" s="203"/>
      <c r="G120" s="205"/>
      <c r="H120" s="203"/>
      <c r="I120" s="203"/>
      <c r="J120" s="203"/>
      <c r="K120" s="203"/>
      <c r="L120" s="203"/>
      <c r="M120" s="203"/>
      <c r="N120" s="205"/>
      <c r="O120" s="205" t="s">
        <v>668</v>
      </c>
      <c r="P120" s="343" t="s">
        <v>113</v>
      </c>
      <c r="Q120" s="796">
        <f>U120/P50</f>
        <v>0</v>
      </c>
      <c r="R120" s="797"/>
      <c r="S120" s="798"/>
      <c r="T120" s="203"/>
      <c r="U120" s="799"/>
      <c r="V120" s="800"/>
      <c r="W120" s="801"/>
      <c r="X120" s="320"/>
      <c r="Y120" s="320"/>
      <c r="Z120" s="320"/>
      <c r="AA120" s="320"/>
      <c r="AB120" s="203"/>
      <c r="AC120" s="203"/>
      <c r="AD120" s="203"/>
      <c r="AE120" s="203"/>
      <c r="AF120" s="205" t="s">
        <v>668</v>
      </c>
      <c r="AG120" s="343" t="s">
        <v>113</v>
      </c>
      <c r="AH120" s="796">
        <f>AL120/AG50</f>
        <v>0</v>
      </c>
      <c r="AI120" s="797"/>
      <c r="AJ120" s="798"/>
      <c r="AK120" s="203"/>
      <c r="AL120" s="799"/>
      <c r="AM120" s="800"/>
      <c r="AN120" s="801"/>
      <c r="AO120" s="203"/>
      <c r="AP120" s="203"/>
      <c r="AQ120" s="203"/>
      <c r="AR120" s="203"/>
      <c r="AS120" s="203"/>
      <c r="AT120" s="203"/>
      <c r="AU120" s="203"/>
      <c r="AV120" s="203"/>
      <c r="AW120" s="288"/>
      <c r="AX120" s="288"/>
      <c r="AY120" s="288"/>
      <c r="AZ120" s="288"/>
      <c r="BA120" s="288"/>
      <c r="BB120" s="288"/>
      <c r="BC120" s="288"/>
      <c r="BD120" s="9"/>
      <c r="BE120" s="9"/>
    </row>
    <row r="121" spans="1:59" s="9" customFormat="1" x14ac:dyDescent="0.25">
      <c r="A121" s="307"/>
      <c r="B121" s="296"/>
      <c r="C121" s="203"/>
      <c r="D121" s="203"/>
      <c r="E121" s="203"/>
      <c r="F121" s="203"/>
      <c r="G121" s="205"/>
      <c r="H121" s="203"/>
      <c r="I121" s="203"/>
      <c r="J121" s="203"/>
      <c r="K121" s="203"/>
      <c r="L121" s="203"/>
      <c r="M121" s="203"/>
      <c r="N121" s="205"/>
      <c r="O121" s="205" t="s">
        <v>669</v>
      </c>
      <c r="P121" s="343" t="s">
        <v>113</v>
      </c>
      <c r="Q121" s="796">
        <f>U121/P50</f>
        <v>0</v>
      </c>
      <c r="R121" s="797"/>
      <c r="S121" s="798"/>
      <c r="T121" s="203"/>
      <c r="U121" s="799"/>
      <c r="V121" s="800"/>
      <c r="W121" s="801"/>
      <c r="X121" s="320"/>
      <c r="Y121" s="320"/>
      <c r="Z121" s="320"/>
      <c r="AA121" s="320"/>
      <c r="AB121" s="203"/>
      <c r="AC121" s="203"/>
      <c r="AD121" s="203"/>
      <c r="AE121" s="203"/>
      <c r="AF121" s="205" t="s">
        <v>669</v>
      </c>
      <c r="AG121" s="343" t="s">
        <v>113</v>
      </c>
      <c r="AH121" s="796">
        <f>AL121/AG50</f>
        <v>0</v>
      </c>
      <c r="AI121" s="797"/>
      <c r="AJ121" s="798"/>
      <c r="AK121" s="203"/>
      <c r="AL121" s="799"/>
      <c r="AM121" s="800"/>
      <c r="AN121" s="801"/>
      <c r="AO121" s="203"/>
      <c r="AP121" s="203"/>
      <c r="AQ121" s="203"/>
      <c r="AR121" s="203"/>
      <c r="AS121" s="203"/>
      <c r="AT121" s="203"/>
      <c r="AU121" s="203"/>
      <c r="AV121" s="203"/>
      <c r="AW121" s="288"/>
      <c r="AX121" s="288"/>
      <c r="AY121" s="288"/>
      <c r="AZ121" s="288"/>
      <c r="BA121" s="288"/>
      <c r="BB121" s="288"/>
      <c r="BC121" s="288"/>
    </row>
    <row r="122" spans="1:59" s="9" customFormat="1" x14ac:dyDescent="0.25">
      <c r="A122" s="307"/>
      <c r="B122" s="296"/>
      <c r="C122" s="203"/>
      <c r="D122" s="203"/>
      <c r="E122" s="203"/>
      <c r="F122" s="203"/>
      <c r="G122" s="205"/>
      <c r="H122" s="203"/>
      <c r="I122" s="203"/>
      <c r="J122" s="203"/>
      <c r="K122" s="203"/>
      <c r="L122" s="203"/>
      <c r="M122" s="203"/>
      <c r="N122" s="205"/>
      <c r="O122" s="205" t="s">
        <v>670</v>
      </c>
      <c r="P122" s="343" t="s">
        <v>113</v>
      </c>
      <c r="Q122" s="796">
        <f>U122/P50</f>
        <v>0</v>
      </c>
      <c r="R122" s="797"/>
      <c r="S122" s="798"/>
      <c r="T122" s="203"/>
      <c r="U122" s="799"/>
      <c r="V122" s="800"/>
      <c r="W122" s="801"/>
      <c r="X122" s="320"/>
      <c r="Y122" s="320"/>
      <c r="Z122" s="320"/>
      <c r="AA122" s="320"/>
      <c r="AB122" s="203"/>
      <c r="AC122" s="203"/>
      <c r="AD122" s="203"/>
      <c r="AE122" s="203"/>
      <c r="AF122" s="205" t="s">
        <v>670</v>
      </c>
      <c r="AG122" s="343" t="s">
        <v>113</v>
      </c>
      <c r="AH122" s="796">
        <f>AL122/AG50</f>
        <v>0</v>
      </c>
      <c r="AI122" s="797"/>
      <c r="AJ122" s="798"/>
      <c r="AK122" s="203"/>
      <c r="AL122" s="799"/>
      <c r="AM122" s="800"/>
      <c r="AN122" s="801"/>
      <c r="AO122" s="203"/>
      <c r="AP122" s="203"/>
      <c r="AQ122" s="203"/>
      <c r="AR122" s="203"/>
      <c r="AS122" s="203"/>
      <c r="AT122" s="203"/>
      <c r="AU122" s="203"/>
      <c r="AV122" s="203"/>
      <c r="AW122" s="288"/>
      <c r="AX122" s="288"/>
      <c r="AY122" s="288"/>
      <c r="AZ122" s="288"/>
      <c r="BA122" s="288"/>
      <c r="BB122" s="288"/>
      <c r="BC122" s="288"/>
      <c r="BD122" s="10"/>
      <c r="BE122" s="10"/>
    </row>
    <row r="123" spans="1:59" s="10" customFormat="1" ht="13" x14ac:dyDescent="0.3">
      <c r="A123" s="307"/>
      <c r="B123" s="296"/>
      <c r="C123" s="203"/>
      <c r="D123" s="203"/>
      <c r="E123" s="203"/>
      <c r="F123" s="203"/>
      <c r="G123" s="205"/>
      <c r="H123" s="205"/>
      <c r="I123" s="205"/>
      <c r="J123" s="205"/>
      <c r="K123" s="205"/>
      <c r="L123" s="205"/>
      <c r="M123" s="205"/>
      <c r="N123" s="319" t="s">
        <v>184</v>
      </c>
      <c r="O123" s="343"/>
      <c r="P123" s="203"/>
      <c r="Q123" s="203"/>
      <c r="R123" s="205"/>
      <c r="S123" s="343"/>
      <c r="T123" s="203"/>
      <c r="U123" s="203"/>
      <c r="V123" s="205"/>
      <c r="W123" s="203"/>
      <c r="X123" s="203"/>
      <c r="Y123" s="203"/>
      <c r="Z123" s="203"/>
      <c r="AA123" s="203"/>
      <c r="AB123" s="205"/>
      <c r="AC123" s="205"/>
      <c r="AD123" s="205"/>
      <c r="AE123" s="205"/>
      <c r="AF123" s="205"/>
      <c r="AG123" s="203"/>
      <c r="AH123" s="203"/>
      <c r="AI123" s="205"/>
      <c r="AJ123" s="343"/>
      <c r="AK123" s="203"/>
      <c r="AL123" s="203"/>
      <c r="AM123" s="205"/>
      <c r="AN123" s="203"/>
      <c r="AO123" s="203"/>
      <c r="AP123" s="203"/>
      <c r="AQ123" s="203"/>
      <c r="AR123" s="205"/>
      <c r="AS123" s="203"/>
      <c r="AT123" s="203"/>
      <c r="AU123" s="203"/>
      <c r="AV123" s="203"/>
      <c r="AW123" s="288"/>
      <c r="AX123" s="288"/>
      <c r="AY123" s="288"/>
      <c r="AZ123" s="288"/>
      <c r="BA123" s="288"/>
      <c r="BB123" s="288"/>
      <c r="BC123" s="288"/>
      <c r="BD123" s="288"/>
      <c r="BE123" s="288"/>
    </row>
    <row r="124" spans="1:59" s="7" customFormat="1" x14ac:dyDescent="0.25">
      <c r="A124" s="307"/>
      <c r="B124" s="296"/>
      <c r="C124" s="203"/>
      <c r="D124" s="203"/>
      <c r="E124" s="203"/>
      <c r="F124" s="203"/>
      <c r="G124" s="205"/>
      <c r="H124" s="205"/>
      <c r="I124" s="205"/>
      <c r="J124" s="205"/>
      <c r="K124" s="205"/>
      <c r="L124" s="205"/>
      <c r="M124" s="205"/>
      <c r="N124" s="205"/>
      <c r="O124" s="205" t="s">
        <v>889</v>
      </c>
      <c r="P124" s="343" t="s">
        <v>113</v>
      </c>
      <c r="Q124" s="796">
        <f>U124/P50</f>
        <v>0</v>
      </c>
      <c r="R124" s="797"/>
      <c r="S124" s="798"/>
      <c r="T124" s="203"/>
      <c r="U124" s="799"/>
      <c r="V124" s="800"/>
      <c r="W124" s="801"/>
      <c r="X124" s="205"/>
      <c r="Y124" s="205"/>
      <c r="Z124" s="205"/>
      <c r="AA124" s="205"/>
      <c r="AB124" s="205"/>
      <c r="AC124" s="205"/>
      <c r="AD124" s="205"/>
      <c r="AE124" s="203"/>
      <c r="AF124" s="205" t="s">
        <v>890</v>
      </c>
      <c r="AG124" s="343" t="s">
        <v>113</v>
      </c>
      <c r="AH124" s="796">
        <f>AL124/AG50</f>
        <v>0</v>
      </c>
      <c r="AI124" s="797"/>
      <c r="AJ124" s="798"/>
      <c r="AK124" s="203"/>
      <c r="AL124" s="799"/>
      <c r="AM124" s="800"/>
      <c r="AN124" s="801"/>
      <c r="AO124" s="203"/>
      <c r="AP124" s="203"/>
      <c r="AQ124" s="203"/>
      <c r="AR124" s="203"/>
      <c r="AS124" s="203"/>
      <c r="AT124" s="203"/>
      <c r="AU124" s="203"/>
      <c r="AV124" s="203"/>
      <c r="AW124" s="288"/>
      <c r="AX124" s="288"/>
      <c r="AY124" s="288"/>
      <c r="AZ124" s="288"/>
      <c r="BA124" s="288"/>
      <c r="BB124" s="288"/>
      <c r="BC124" s="288"/>
      <c r="BF124" s="288"/>
      <c r="BG124" s="288"/>
    </row>
    <row r="125" spans="1:59" s="7" customFormat="1" x14ac:dyDescent="0.25">
      <c r="A125" s="307"/>
      <c r="B125" s="296"/>
      <c r="C125" s="203"/>
      <c r="D125" s="203"/>
      <c r="E125" s="203"/>
      <c r="F125" s="203"/>
      <c r="G125" s="205"/>
      <c r="H125" s="205"/>
      <c r="I125" s="205"/>
      <c r="J125" s="205"/>
      <c r="K125" s="205"/>
      <c r="L125" s="205"/>
      <c r="M125" s="205"/>
      <c r="N125" s="205"/>
      <c r="O125" s="205" t="s">
        <v>671</v>
      </c>
      <c r="P125" s="343" t="s">
        <v>113</v>
      </c>
      <c r="Q125" s="796">
        <f>U125/P50</f>
        <v>0</v>
      </c>
      <c r="R125" s="797"/>
      <c r="S125" s="798"/>
      <c r="T125" s="203"/>
      <c r="U125" s="799"/>
      <c r="V125" s="800"/>
      <c r="W125" s="801"/>
      <c r="X125" s="205"/>
      <c r="Y125" s="205"/>
      <c r="Z125" s="205"/>
      <c r="AA125" s="205"/>
      <c r="AB125" s="205"/>
      <c r="AC125" s="205"/>
      <c r="AD125" s="205"/>
      <c r="AE125" s="203"/>
      <c r="AF125" s="205" t="s">
        <v>671</v>
      </c>
      <c r="AG125" s="343" t="s">
        <v>113</v>
      </c>
      <c r="AH125" s="796">
        <f>AL125/AG50</f>
        <v>0</v>
      </c>
      <c r="AI125" s="797"/>
      <c r="AJ125" s="798"/>
      <c r="AK125" s="203"/>
      <c r="AL125" s="799"/>
      <c r="AM125" s="800"/>
      <c r="AN125" s="801"/>
      <c r="AO125" s="203"/>
      <c r="AP125" s="203"/>
      <c r="AQ125" s="203"/>
      <c r="AR125" s="203"/>
      <c r="AS125" s="203"/>
      <c r="AT125" s="203"/>
      <c r="AU125" s="203"/>
      <c r="AV125" s="203"/>
      <c r="AW125" s="288"/>
      <c r="AX125" s="288"/>
      <c r="AY125" s="288"/>
      <c r="AZ125" s="288"/>
      <c r="BA125" s="288"/>
      <c r="BB125" s="288"/>
      <c r="BC125" s="288"/>
      <c r="BD125"/>
      <c r="BE125"/>
    </row>
    <row r="126" spans="1:59" x14ac:dyDescent="0.25">
      <c r="A126" s="307"/>
      <c r="B126" s="296"/>
      <c r="C126" s="203"/>
      <c r="D126" s="203"/>
      <c r="E126" s="203"/>
      <c r="F126" s="203"/>
      <c r="G126" s="205"/>
      <c r="H126" s="205"/>
      <c r="I126" s="205"/>
      <c r="J126" s="205"/>
      <c r="K126" s="205"/>
      <c r="L126" s="205"/>
      <c r="M126" s="205"/>
      <c r="N126" s="205"/>
      <c r="O126" s="205" t="s">
        <v>672</v>
      </c>
      <c r="P126" s="343" t="s">
        <v>113</v>
      </c>
      <c r="Q126" s="796">
        <f>U126/P50</f>
        <v>0</v>
      </c>
      <c r="R126" s="797"/>
      <c r="S126" s="798"/>
      <c r="T126" s="203"/>
      <c r="U126" s="799"/>
      <c r="V126" s="800"/>
      <c r="W126" s="801"/>
      <c r="X126" s="205"/>
      <c r="Y126" s="205"/>
      <c r="Z126" s="205"/>
      <c r="AA126" s="205"/>
      <c r="AB126" s="205"/>
      <c r="AC126" s="205"/>
      <c r="AD126" s="205"/>
      <c r="AE126" s="203"/>
      <c r="AF126" s="205" t="s">
        <v>672</v>
      </c>
      <c r="AG126" s="343" t="s">
        <v>113</v>
      </c>
      <c r="AH126" s="796">
        <f>AL126/AG50</f>
        <v>0</v>
      </c>
      <c r="AI126" s="797"/>
      <c r="AJ126" s="798"/>
      <c r="AK126" s="203"/>
      <c r="AL126" s="799"/>
      <c r="AM126" s="800"/>
      <c r="AN126" s="801"/>
      <c r="AO126" s="203"/>
      <c r="AP126" s="203"/>
      <c r="AQ126" s="203"/>
      <c r="AR126" s="203"/>
      <c r="AS126" s="203"/>
      <c r="AT126" s="203"/>
      <c r="AU126" s="203"/>
      <c r="AV126" s="203"/>
      <c r="AW126" s="288"/>
      <c r="AX126" s="288"/>
      <c r="AY126" s="288"/>
      <c r="AZ126" s="288"/>
      <c r="BA126" s="288"/>
      <c r="BB126" s="288"/>
      <c r="BC126" s="288"/>
    </row>
    <row r="127" spans="1:59" x14ac:dyDescent="0.25">
      <c r="A127" s="307"/>
      <c r="B127" s="296"/>
      <c r="C127" s="203"/>
      <c r="D127" s="203"/>
      <c r="E127" s="203"/>
      <c r="F127" s="203"/>
      <c r="G127" s="205"/>
      <c r="H127" s="205"/>
      <c r="I127" s="205"/>
      <c r="J127" s="205"/>
      <c r="K127" s="205"/>
      <c r="L127" s="205"/>
      <c r="M127" s="205"/>
      <c r="N127" s="205"/>
      <c r="O127" s="205" t="s">
        <v>185</v>
      </c>
      <c r="P127" s="343" t="s">
        <v>113</v>
      </c>
      <c r="Q127" s="796">
        <f>U127/P50</f>
        <v>0</v>
      </c>
      <c r="R127" s="797"/>
      <c r="S127" s="798"/>
      <c r="T127" s="203"/>
      <c r="U127" s="799"/>
      <c r="V127" s="800"/>
      <c r="W127" s="801"/>
      <c r="X127" s="205"/>
      <c r="Y127" s="205"/>
      <c r="Z127" s="205"/>
      <c r="AA127" s="205"/>
      <c r="AB127" s="205"/>
      <c r="AC127" s="205"/>
      <c r="AD127" s="205"/>
      <c r="AE127" s="203"/>
      <c r="AF127" s="205" t="s">
        <v>185</v>
      </c>
      <c r="AG127" s="343" t="s">
        <v>113</v>
      </c>
      <c r="AH127" s="796">
        <f>AL127/AG50</f>
        <v>0</v>
      </c>
      <c r="AI127" s="797"/>
      <c r="AJ127" s="798"/>
      <c r="AK127" s="203"/>
      <c r="AL127" s="799"/>
      <c r="AM127" s="800"/>
      <c r="AN127" s="801"/>
      <c r="AO127" s="203"/>
      <c r="AP127" s="203"/>
      <c r="AQ127" s="203"/>
      <c r="AR127" s="203"/>
      <c r="AS127" s="203"/>
      <c r="AT127" s="203"/>
      <c r="AU127" s="203"/>
      <c r="AV127" s="203"/>
      <c r="AW127" s="288"/>
      <c r="AX127" s="288"/>
      <c r="AY127" s="288"/>
      <c r="AZ127" s="288"/>
      <c r="BA127" s="288"/>
      <c r="BB127" s="288"/>
      <c r="BC127" s="288"/>
    </row>
    <row r="128" spans="1:59" x14ac:dyDescent="0.25">
      <c r="A128" s="307"/>
      <c r="B128" s="296"/>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88"/>
      <c r="AX128" s="288"/>
      <c r="AY128" s="288"/>
      <c r="AZ128" s="288"/>
      <c r="BA128" s="288"/>
      <c r="BB128" s="288"/>
      <c r="BC128" s="288"/>
    </row>
    <row r="129" spans="1:55" ht="13" x14ac:dyDescent="0.3">
      <c r="A129" s="307"/>
      <c r="B129" s="296"/>
      <c r="C129" s="203"/>
      <c r="D129" s="203"/>
      <c r="E129" s="203"/>
      <c r="F129" s="345"/>
      <c r="G129" s="351" t="s">
        <v>745</v>
      </c>
      <c r="H129" s="352"/>
      <c r="I129" s="352"/>
      <c r="J129" s="352"/>
      <c r="K129" s="352"/>
      <c r="L129" s="352"/>
      <c r="M129" s="352"/>
      <c r="N129" s="345"/>
      <c r="O129" s="315"/>
      <c r="P129" s="315"/>
      <c r="Q129" s="315"/>
      <c r="R129" s="315"/>
      <c r="S129" s="315"/>
      <c r="T129" s="315"/>
      <c r="U129" s="315"/>
      <c r="V129" s="315"/>
      <c r="W129" s="352"/>
      <c r="X129" s="352"/>
      <c r="Y129" s="315"/>
      <c r="Z129" s="210" t="s">
        <v>276</v>
      </c>
      <c r="AA129" s="294"/>
      <c r="AB129" s="294"/>
      <c r="AC129" s="203"/>
      <c r="AD129" s="315"/>
      <c r="AE129" s="315"/>
      <c r="AF129" s="315"/>
      <c r="AG129" s="203"/>
      <c r="AH129" s="203"/>
      <c r="AI129" s="203"/>
      <c r="AJ129" s="203"/>
      <c r="AK129" s="203"/>
      <c r="AL129" s="203"/>
      <c r="AM129" s="203"/>
      <c r="AN129" s="203"/>
      <c r="AO129" s="203"/>
      <c r="AP129" s="203"/>
      <c r="AQ129" s="203"/>
      <c r="AR129" s="203"/>
      <c r="AS129" s="203"/>
      <c r="AT129" s="203"/>
      <c r="AU129" s="203"/>
      <c r="AV129" s="203"/>
      <c r="AW129" s="288"/>
      <c r="AX129" s="288"/>
      <c r="AY129" s="288"/>
      <c r="AZ129" s="288"/>
      <c r="BA129" s="288"/>
      <c r="BB129" s="288"/>
      <c r="BC129" s="288"/>
    </row>
    <row r="130" spans="1:55" x14ac:dyDescent="0.25">
      <c r="A130" s="307"/>
      <c r="B130" s="296"/>
      <c r="C130" s="203"/>
      <c r="D130" s="203"/>
      <c r="E130" s="203"/>
      <c r="F130" s="210"/>
      <c r="G130" s="211" t="s">
        <v>337</v>
      </c>
      <c r="H130" s="211"/>
      <c r="I130" s="211"/>
      <c r="J130" s="211"/>
      <c r="K130" s="211"/>
      <c r="L130" s="211"/>
      <c r="M130" s="211"/>
      <c r="N130" s="211"/>
      <c r="O130" s="211"/>
      <c r="P130" s="210"/>
      <c r="Q130" s="211" t="s">
        <v>680</v>
      </c>
      <c r="R130" s="211"/>
      <c r="S130" s="211"/>
      <c r="T130" s="315"/>
      <c r="U130" s="211" t="s">
        <v>525</v>
      </c>
      <c r="V130" s="211"/>
      <c r="W130" s="211"/>
      <c r="X130" s="211"/>
      <c r="Y130" s="211" t="s">
        <v>337</v>
      </c>
      <c r="Z130" s="211"/>
      <c r="AA130" s="211"/>
      <c r="AB130" s="211"/>
      <c r="AC130" s="211"/>
      <c r="AD130" s="211"/>
      <c r="AE130" s="211"/>
      <c r="AF130" s="211"/>
      <c r="AG130" s="210"/>
      <c r="AH130" s="211" t="s">
        <v>680</v>
      </c>
      <c r="AI130" s="211"/>
      <c r="AJ130" s="211"/>
      <c r="AK130" s="315"/>
      <c r="AL130" s="211" t="s">
        <v>525</v>
      </c>
      <c r="AM130" s="211"/>
      <c r="AN130" s="211"/>
      <c r="AO130" s="211"/>
      <c r="AP130" s="203"/>
      <c r="AQ130" s="203"/>
      <c r="AR130" s="203"/>
      <c r="AS130" s="203"/>
      <c r="AT130" s="203"/>
      <c r="AU130" s="203"/>
      <c r="AV130" s="203"/>
      <c r="AW130" s="288"/>
      <c r="AX130" s="288"/>
      <c r="AY130" s="288"/>
      <c r="AZ130" s="288"/>
      <c r="BA130" s="288"/>
      <c r="BB130" s="288"/>
      <c r="BC130" s="288"/>
    </row>
    <row r="131" spans="1:55" x14ac:dyDescent="0.25">
      <c r="A131" s="307"/>
      <c r="B131" s="296"/>
      <c r="C131" s="203"/>
      <c r="D131" s="203"/>
      <c r="E131" s="203"/>
      <c r="F131" s="203"/>
      <c r="G131" s="815"/>
      <c r="H131" s="816"/>
      <c r="I131" s="816"/>
      <c r="J131" s="816"/>
      <c r="K131" s="816"/>
      <c r="L131" s="816"/>
      <c r="M131" s="816"/>
      <c r="N131" s="817"/>
      <c r="O131" s="343"/>
      <c r="P131" s="343" t="s">
        <v>113</v>
      </c>
      <c r="Q131" s="796">
        <f>U131/P50</f>
        <v>0</v>
      </c>
      <c r="R131" s="797"/>
      <c r="S131" s="798"/>
      <c r="T131" s="203"/>
      <c r="U131" s="799"/>
      <c r="V131" s="800"/>
      <c r="W131" s="801"/>
      <c r="X131" s="203"/>
      <c r="Y131" s="815"/>
      <c r="Z131" s="816"/>
      <c r="AA131" s="816"/>
      <c r="AB131" s="816"/>
      <c r="AC131" s="816"/>
      <c r="AD131" s="816"/>
      <c r="AE131" s="816"/>
      <c r="AF131" s="817"/>
      <c r="AG131" s="343" t="s">
        <v>113</v>
      </c>
      <c r="AH131" s="796">
        <f>AL131/AG50</f>
        <v>0</v>
      </c>
      <c r="AI131" s="797"/>
      <c r="AJ131" s="798"/>
      <c r="AK131" s="203"/>
      <c r="AL131" s="799"/>
      <c r="AM131" s="800"/>
      <c r="AN131" s="801"/>
      <c r="AO131" s="203"/>
      <c r="AP131" s="203"/>
      <c r="AQ131" s="203"/>
      <c r="AR131" s="203"/>
      <c r="AS131" s="203"/>
      <c r="AT131" s="203"/>
      <c r="AU131" s="203"/>
      <c r="AV131" s="203"/>
      <c r="AW131" s="288"/>
      <c r="AX131" s="288"/>
      <c r="AY131" s="288"/>
      <c r="AZ131" s="288"/>
      <c r="BA131" s="288"/>
      <c r="BB131" s="288"/>
      <c r="BC131" s="288"/>
    </row>
    <row r="132" spans="1:55" x14ac:dyDescent="0.25">
      <c r="A132" s="307"/>
      <c r="B132" s="296"/>
      <c r="C132" s="203"/>
      <c r="D132" s="203"/>
      <c r="E132" s="203"/>
      <c r="F132" s="203"/>
      <c r="G132" s="815"/>
      <c r="H132" s="816"/>
      <c r="I132" s="816"/>
      <c r="J132" s="816"/>
      <c r="K132" s="816"/>
      <c r="L132" s="816"/>
      <c r="M132" s="816"/>
      <c r="N132" s="817"/>
      <c r="O132" s="343"/>
      <c r="P132" s="343" t="s">
        <v>113</v>
      </c>
      <c r="Q132" s="796">
        <f>U132/P50</f>
        <v>0</v>
      </c>
      <c r="R132" s="797"/>
      <c r="S132" s="798"/>
      <c r="T132" s="203"/>
      <c r="U132" s="799"/>
      <c r="V132" s="800"/>
      <c r="W132" s="801"/>
      <c r="X132" s="203"/>
      <c r="Y132" s="815"/>
      <c r="Z132" s="816"/>
      <c r="AA132" s="816"/>
      <c r="AB132" s="816"/>
      <c r="AC132" s="816"/>
      <c r="AD132" s="816"/>
      <c r="AE132" s="816"/>
      <c r="AF132" s="817"/>
      <c r="AG132" s="343" t="s">
        <v>113</v>
      </c>
      <c r="AH132" s="796">
        <f>AL132/AG50</f>
        <v>0</v>
      </c>
      <c r="AI132" s="797"/>
      <c r="AJ132" s="798"/>
      <c r="AK132" s="203"/>
      <c r="AL132" s="799"/>
      <c r="AM132" s="800"/>
      <c r="AN132" s="801"/>
      <c r="AO132" s="203"/>
      <c r="AP132" s="203"/>
      <c r="AQ132" s="203"/>
      <c r="AR132" s="203"/>
      <c r="AS132" s="203"/>
      <c r="AT132" s="203"/>
      <c r="AU132" s="203"/>
      <c r="AV132" s="203"/>
      <c r="AW132" s="288"/>
      <c r="AX132" s="288"/>
      <c r="AY132" s="288"/>
      <c r="AZ132" s="288"/>
      <c r="BA132" s="288"/>
      <c r="BB132" s="288"/>
      <c r="BC132" s="288"/>
    </row>
    <row r="133" spans="1:55" x14ac:dyDescent="0.25">
      <c r="A133" s="307"/>
      <c r="B133" s="296"/>
      <c r="C133" s="203"/>
      <c r="D133" s="203"/>
      <c r="E133" s="203"/>
      <c r="F133" s="203"/>
      <c r="G133" s="815"/>
      <c r="H133" s="816"/>
      <c r="I133" s="816"/>
      <c r="J133" s="816"/>
      <c r="K133" s="816"/>
      <c r="L133" s="816"/>
      <c r="M133" s="816"/>
      <c r="N133" s="817"/>
      <c r="O133" s="343"/>
      <c r="P133" s="343" t="s">
        <v>113</v>
      </c>
      <c r="Q133" s="796">
        <f>U133/P50</f>
        <v>0</v>
      </c>
      <c r="R133" s="797"/>
      <c r="S133" s="798"/>
      <c r="T133" s="203"/>
      <c r="U133" s="799"/>
      <c r="V133" s="800"/>
      <c r="W133" s="801"/>
      <c r="X133" s="203"/>
      <c r="Y133" s="815"/>
      <c r="Z133" s="816"/>
      <c r="AA133" s="816"/>
      <c r="AB133" s="816"/>
      <c r="AC133" s="816"/>
      <c r="AD133" s="816"/>
      <c r="AE133" s="816"/>
      <c r="AF133" s="817"/>
      <c r="AG133" s="343" t="s">
        <v>113</v>
      </c>
      <c r="AH133" s="796">
        <f>AL133/AG50</f>
        <v>0</v>
      </c>
      <c r="AI133" s="797"/>
      <c r="AJ133" s="798"/>
      <c r="AK133" s="203"/>
      <c r="AL133" s="799"/>
      <c r="AM133" s="800"/>
      <c r="AN133" s="801"/>
      <c r="AO133" s="203"/>
      <c r="AP133" s="203"/>
      <c r="AQ133" s="203"/>
      <c r="AR133" s="203"/>
      <c r="AS133" s="203"/>
      <c r="AT133" s="203"/>
      <c r="AU133" s="203"/>
      <c r="AV133" s="203"/>
      <c r="AW133" s="288"/>
      <c r="AX133" s="288"/>
      <c r="AY133" s="288"/>
      <c r="AZ133" s="288"/>
      <c r="BA133" s="288"/>
      <c r="BB133" s="288"/>
      <c r="BC133" s="288"/>
    </row>
    <row r="134" spans="1:55" x14ac:dyDescent="0.25">
      <c r="A134" s="307"/>
      <c r="B134" s="296"/>
      <c r="C134" s="203"/>
      <c r="D134" s="203"/>
      <c r="E134" s="203"/>
      <c r="F134" s="203"/>
      <c r="G134" s="815"/>
      <c r="H134" s="816"/>
      <c r="I134" s="816"/>
      <c r="J134" s="816"/>
      <c r="K134" s="816"/>
      <c r="L134" s="816"/>
      <c r="M134" s="816"/>
      <c r="N134" s="817"/>
      <c r="O134" s="343"/>
      <c r="P134" s="343" t="s">
        <v>113</v>
      </c>
      <c r="Q134" s="796">
        <f>U134/P50</f>
        <v>0</v>
      </c>
      <c r="R134" s="797"/>
      <c r="S134" s="798"/>
      <c r="T134" s="203"/>
      <c r="U134" s="799"/>
      <c r="V134" s="800"/>
      <c r="W134" s="801"/>
      <c r="X134" s="203"/>
      <c r="Y134" s="815"/>
      <c r="Z134" s="816"/>
      <c r="AA134" s="816"/>
      <c r="AB134" s="816"/>
      <c r="AC134" s="816"/>
      <c r="AD134" s="816"/>
      <c r="AE134" s="816"/>
      <c r="AF134" s="817"/>
      <c r="AG134" s="343" t="s">
        <v>113</v>
      </c>
      <c r="AH134" s="796">
        <f>AL134/AG50</f>
        <v>0</v>
      </c>
      <c r="AI134" s="797"/>
      <c r="AJ134" s="798"/>
      <c r="AK134" s="203"/>
      <c r="AL134" s="799"/>
      <c r="AM134" s="800"/>
      <c r="AN134" s="801"/>
      <c r="AO134" s="203"/>
      <c r="AP134" s="203"/>
      <c r="AQ134" s="203"/>
      <c r="AR134" s="203"/>
      <c r="AS134" s="203"/>
      <c r="AT134" s="203"/>
      <c r="AU134" s="203"/>
      <c r="AV134" s="203"/>
      <c r="AW134" s="288"/>
      <c r="AX134" s="288"/>
      <c r="AY134" s="288"/>
      <c r="AZ134" s="288"/>
      <c r="BA134" s="288"/>
      <c r="BB134" s="288"/>
      <c r="BC134" s="288"/>
    </row>
    <row r="135" spans="1:55" x14ac:dyDescent="0.25">
      <c r="A135" s="307"/>
      <c r="B135" s="296"/>
      <c r="C135" s="203"/>
      <c r="D135" s="203"/>
      <c r="E135" s="203"/>
      <c r="F135" s="203"/>
      <c r="G135" s="815"/>
      <c r="H135" s="816"/>
      <c r="I135" s="816"/>
      <c r="J135" s="816"/>
      <c r="K135" s="816"/>
      <c r="L135" s="816"/>
      <c r="M135" s="816"/>
      <c r="N135" s="817"/>
      <c r="O135" s="343"/>
      <c r="P135" s="343" t="s">
        <v>113</v>
      </c>
      <c r="Q135" s="796">
        <f>U135/P50</f>
        <v>0</v>
      </c>
      <c r="R135" s="797"/>
      <c r="S135" s="798"/>
      <c r="T135" s="203"/>
      <c r="U135" s="799"/>
      <c r="V135" s="800"/>
      <c r="W135" s="801"/>
      <c r="X135" s="203"/>
      <c r="Y135" s="815"/>
      <c r="Z135" s="816"/>
      <c r="AA135" s="816"/>
      <c r="AB135" s="816"/>
      <c r="AC135" s="816"/>
      <c r="AD135" s="816"/>
      <c r="AE135" s="816"/>
      <c r="AF135" s="817"/>
      <c r="AG135" s="343" t="s">
        <v>113</v>
      </c>
      <c r="AH135" s="796">
        <f>AL135/AG50</f>
        <v>0</v>
      </c>
      <c r="AI135" s="797"/>
      <c r="AJ135" s="798"/>
      <c r="AK135" s="203"/>
      <c r="AL135" s="799"/>
      <c r="AM135" s="800"/>
      <c r="AN135" s="801"/>
      <c r="AO135" s="203"/>
      <c r="AP135" s="203"/>
      <c r="AQ135" s="203"/>
      <c r="AR135" s="203"/>
      <c r="AS135" s="203"/>
      <c r="AT135" s="203"/>
      <c r="AU135" s="203"/>
      <c r="AV135" s="203"/>
      <c r="AW135" s="288"/>
      <c r="AX135" s="288"/>
      <c r="AY135" s="288"/>
      <c r="AZ135" s="288"/>
      <c r="BA135" s="288"/>
      <c r="BB135" s="288"/>
      <c r="BC135" s="288"/>
    </row>
    <row r="136" spans="1:55" x14ac:dyDescent="0.25">
      <c r="A136" s="307"/>
      <c r="B136" s="296"/>
      <c r="C136" s="203"/>
      <c r="D136" s="203"/>
      <c r="E136" s="203"/>
      <c r="F136" s="203"/>
      <c r="G136" s="815"/>
      <c r="H136" s="816"/>
      <c r="I136" s="816"/>
      <c r="J136" s="816"/>
      <c r="K136" s="816"/>
      <c r="L136" s="816"/>
      <c r="M136" s="816"/>
      <c r="N136" s="817"/>
      <c r="O136" s="343"/>
      <c r="P136" s="343" t="s">
        <v>113</v>
      </c>
      <c r="Q136" s="796">
        <f>U136/P50</f>
        <v>0</v>
      </c>
      <c r="R136" s="797"/>
      <c r="S136" s="798"/>
      <c r="T136" s="203"/>
      <c r="U136" s="799"/>
      <c r="V136" s="800"/>
      <c r="W136" s="801"/>
      <c r="X136" s="203"/>
      <c r="Y136" s="815"/>
      <c r="Z136" s="816"/>
      <c r="AA136" s="816"/>
      <c r="AB136" s="816"/>
      <c r="AC136" s="816"/>
      <c r="AD136" s="816"/>
      <c r="AE136" s="816"/>
      <c r="AF136" s="817"/>
      <c r="AG136" s="343" t="s">
        <v>113</v>
      </c>
      <c r="AH136" s="796">
        <f>AL136/AG50</f>
        <v>0</v>
      </c>
      <c r="AI136" s="797"/>
      <c r="AJ136" s="798"/>
      <c r="AK136" s="203"/>
      <c r="AL136" s="799"/>
      <c r="AM136" s="800"/>
      <c r="AN136" s="801"/>
      <c r="AO136" s="203"/>
      <c r="AP136" s="203"/>
      <c r="AQ136" s="203"/>
      <c r="AR136" s="203"/>
      <c r="AS136" s="203"/>
      <c r="AT136" s="203"/>
      <c r="AU136" s="203"/>
      <c r="AV136" s="203"/>
      <c r="AW136" s="288"/>
      <c r="AX136" s="288"/>
      <c r="AY136" s="288"/>
      <c r="AZ136" s="288"/>
      <c r="BA136" s="288"/>
      <c r="BB136" s="288"/>
      <c r="BC136" s="288"/>
    </row>
    <row r="137" spans="1:55" x14ac:dyDescent="0.25">
      <c r="A137" s="307"/>
      <c r="B137" s="296"/>
      <c r="C137" s="203"/>
      <c r="D137" s="203"/>
      <c r="E137" s="203"/>
      <c r="F137" s="203"/>
      <c r="G137" s="815"/>
      <c r="H137" s="816"/>
      <c r="I137" s="816"/>
      <c r="J137" s="816"/>
      <c r="K137" s="816"/>
      <c r="L137" s="816"/>
      <c r="M137" s="816"/>
      <c r="N137" s="817"/>
      <c r="O137" s="343"/>
      <c r="P137" s="343" t="s">
        <v>113</v>
      </c>
      <c r="Q137" s="796">
        <f>U137/P50</f>
        <v>0</v>
      </c>
      <c r="R137" s="797"/>
      <c r="S137" s="798"/>
      <c r="T137" s="203"/>
      <c r="U137" s="799"/>
      <c r="V137" s="800"/>
      <c r="W137" s="801"/>
      <c r="X137" s="203"/>
      <c r="Y137" s="815"/>
      <c r="Z137" s="816"/>
      <c r="AA137" s="816"/>
      <c r="AB137" s="816"/>
      <c r="AC137" s="816"/>
      <c r="AD137" s="816"/>
      <c r="AE137" s="816"/>
      <c r="AF137" s="817"/>
      <c r="AG137" s="343" t="s">
        <v>113</v>
      </c>
      <c r="AH137" s="796">
        <f>AL137/AG50</f>
        <v>0</v>
      </c>
      <c r="AI137" s="797"/>
      <c r="AJ137" s="798"/>
      <c r="AK137" s="203"/>
      <c r="AL137" s="799"/>
      <c r="AM137" s="800"/>
      <c r="AN137" s="801"/>
      <c r="AO137" s="203"/>
      <c r="AP137" s="203"/>
      <c r="AQ137" s="203"/>
      <c r="AR137" s="203"/>
      <c r="AS137" s="203"/>
      <c r="AT137" s="203"/>
      <c r="AU137" s="203"/>
      <c r="AV137" s="203"/>
      <c r="AW137" s="288"/>
      <c r="AX137" s="288"/>
      <c r="AY137" s="288"/>
      <c r="AZ137" s="288"/>
      <c r="BA137" s="288"/>
      <c r="BB137" s="288"/>
      <c r="BC137" s="288"/>
    </row>
    <row r="138" spans="1:55" x14ac:dyDescent="0.25">
      <c r="A138" s="307"/>
      <c r="B138" s="296"/>
      <c r="C138" s="203"/>
      <c r="D138" s="203"/>
      <c r="E138" s="203"/>
      <c r="F138" s="203"/>
      <c r="G138" s="819"/>
      <c r="H138" s="820"/>
      <c r="I138" s="820"/>
      <c r="J138" s="820"/>
      <c r="K138" s="820"/>
      <c r="L138" s="820"/>
      <c r="M138" s="820"/>
      <c r="N138" s="821"/>
      <c r="O138" s="343"/>
      <c r="P138" s="343" t="s">
        <v>113</v>
      </c>
      <c r="Q138" s="796">
        <f>U138/P50</f>
        <v>0</v>
      </c>
      <c r="R138" s="797"/>
      <c r="S138" s="798"/>
      <c r="T138" s="203"/>
      <c r="U138" s="799"/>
      <c r="V138" s="800"/>
      <c r="W138" s="801"/>
      <c r="X138" s="203"/>
      <c r="Y138" s="819"/>
      <c r="Z138" s="820"/>
      <c r="AA138" s="820"/>
      <c r="AB138" s="820"/>
      <c r="AC138" s="820"/>
      <c r="AD138" s="820"/>
      <c r="AE138" s="820"/>
      <c r="AF138" s="821"/>
      <c r="AG138" s="343" t="s">
        <v>113</v>
      </c>
      <c r="AH138" s="796">
        <f>AL138/AG50</f>
        <v>0</v>
      </c>
      <c r="AI138" s="797"/>
      <c r="AJ138" s="798"/>
      <c r="AK138" s="203"/>
      <c r="AL138" s="799"/>
      <c r="AM138" s="800"/>
      <c r="AN138" s="801"/>
      <c r="AO138" s="203"/>
      <c r="AP138" s="203"/>
      <c r="AQ138" s="203"/>
      <c r="AR138" s="203"/>
      <c r="AS138" s="203"/>
      <c r="AT138" s="203"/>
      <c r="AU138" s="203"/>
      <c r="AV138" s="203"/>
      <c r="AW138" s="288"/>
      <c r="AX138" s="288"/>
      <c r="AY138" s="288"/>
      <c r="AZ138" s="288"/>
      <c r="BA138" s="288"/>
      <c r="BB138" s="288"/>
      <c r="BC138" s="288"/>
    </row>
    <row r="139" spans="1:55" x14ac:dyDescent="0.25">
      <c r="A139" s="307"/>
      <c r="B139" s="296"/>
      <c r="C139" s="203"/>
      <c r="D139" s="203"/>
      <c r="E139" s="203"/>
      <c r="F139" s="203"/>
      <c r="G139" s="819"/>
      <c r="H139" s="820"/>
      <c r="I139" s="820"/>
      <c r="J139" s="820"/>
      <c r="K139" s="820"/>
      <c r="L139" s="820"/>
      <c r="M139" s="820"/>
      <c r="N139" s="821"/>
      <c r="O139" s="343"/>
      <c r="P139" s="343" t="s">
        <v>113</v>
      </c>
      <c r="Q139" s="796">
        <f>U139/P50</f>
        <v>0</v>
      </c>
      <c r="R139" s="797"/>
      <c r="S139" s="798"/>
      <c r="T139" s="203"/>
      <c r="U139" s="799"/>
      <c r="V139" s="800"/>
      <c r="W139" s="801"/>
      <c r="X139" s="203"/>
      <c r="Y139" s="819"/>
      <c r="Z139" s="820"/>
      <c r="AA139" s="820"/>
      <c r="AB139" s="820"/>
      <c r="AC139" s="820"/>
      <c r="AD139" s="820"/>
      <c r="AE139" s="820"/>
      <c r="AF139" s="821"/>
      <c r="AG139" s="343" t="s">
        <v>113</v>
      </c>
      <c r="AH139" s="796">
        <f>AL139/AG50</f>
        <v>0</v>
      </c>
      <c r="AI139" s="797"/>
      <c r="AJ139" s="798"/>
      <c r="AK139" s="203"/>
      <c r="AL139" s="799"/>
      <c r="AM139" s="800"/>
      <c r="AN139" s="801"/>
      <c r="AO139" s="203"/>
      <c r="AP139" s="203"/>
      <c r="AQ139" s="203"/>
      <c r="AR139" s="203"/>
      <c r="AS139" s="203"/>
      <c r="AT139" s="203"/>
      <c r="AU139" s="203"/>
      <c r="AV139" s="203"/>
      <c r="AW139" s="288"/>
      <c r="AX139" s="288"/>
      <c r="AY139" s="288"/>
      <c r="AZ139" s="288"/>
      <c r="BA139" s="288"/>
      <c r="BB139" s="288"/>
      <c r="BC139" s="288"/>
    </row>
    <row r="140" spans="1:55" x14ac:dyDescent="0.25">
      <c r="A140" s="307"/>
      <c r="B140" s="296"/>
      <c r="C140" s="203"/>
      <c r="D140" s="203"/>
      <c r="E140" s="203"/>
      <c r="F140" s="203"/>
      <c r="G140" s="819"/>
      <c r="H140" s="820"/>
      <c r="I140" s="820"/>
      <c r="J140" s="820"/>
      <c r="K140" s="820"/>
      <c r="L140" s="820"/>
      <c r="M140" s="820"/>
      <c r="N140" s="821"/>
      <c r="O140" s="343"/>
      <c r="P140" s="343" t="s">
        <v>113</v>
      </c>
      <c r="Q140" s="796">
        <f>U140/P50</f>
        <v>0</v>
      </c>
      <c r="R140" s="797"/>
      <c r="S140" s="798"/>
      <c r="T140" s="203"/>
      <c r="U140" s="799"/>
      <c r="V140" s="800"/>
      <c r="W140" s="801"/>
      <c r="X140" s="203"/>
      <c r="Y140" s="819"/>
      <c r="Z140" s="822"/>
      <c r="AA140" s="822"/>
      <c r="AB140" s="822"/>
      <c r="AC140" s="822"/>
      <c r="AD140" s="822"/>
      <c r="AE140" s="822"/>
      <c r="AF140" s="823"/>
      <c r="AG140" s="343" t="s">
        <v>113</v>
      </c>
      <c r="AH140" s="796">
        <f>AL140/AG50</f>
        <v>0</v>
      </c>
      <c r="AI140" s="797"/>
      <c r="AJ140" s="798"/>
      <c r="AK140" s="203"/>
      <c r="AL140" s="799"/>
      <c r="AM140" s="800"/>
      <c r="AN140" s="801"/>
      <c r="AO140" s="203"/>
      <c r="AP140" s="203"/>
      <c r="AQ140" s="203"/>
      <c r="AR140" s="203"/>
      <c r="AS140" s="203"/>
      <c r="AT140" s="203"/>
      <c r="AU140" s="203"/>
      <c r="AV140" s="203"/>
      <c r="AW140" s="288"/>
      <c r="AX140" s="288"/>
      <c r="AY140" s="288"/>
      <c r="AZ140" s="288"/>
      <c r="BA140" s="288"/>
      <c r="BB140" s="288"/>
      <c r="BC140" s="288"/>
    </row>
    <row r="141" spans="1:55" x14ac:dyDescent="0.25">
      <c r="A141" s="307"/>
      <c r="B141" s="296"/>
      <c r="C141" s="203"/>
      <c r="D141" s="203"/>
      <c r="E141" s="203"/>
      <c r="F141" s="203"/>
      <c r="G141" s="211"/>
      <c r="H141" s="211"/>
      <c r="I141" s="211"/>
      <c r="J141" s="211"/>
      <c r="K141" s="211"/>
      <c r="L141" s="211"/>
      <c r="M141" s="211"/>
      <c r="N141" s="211"/>
      <c r="O141" s="352"/>
      <c r="P141" s="203"/>
      <c r="Q141" s="203"/>
      <c r="R141" s="203"/>
      <c r="S141" s="203"/>
      <c r="T141" s="203"/>
      <c r="U141" s="203"/>
      <c r="V141" s="203"/>
      <c r="W141" s="203"/>
      <c r="X141" s="203"/>
      <c r="Y141" s="211"/>
      <c r="Z141" s="211"/>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88"/>
      <c r="AX141" s="288"/>
      <c r="AY141" s="288"/>
      <c r="AZ141" s="288"/>
      <c r="BA141" s="288"/>
      <c r="BB141" s="288"/>
      <c r="BC141" s="288"/>
    </row>
    <row r="142" spans="1:55" ht="15" x14ac:dyDescent="0.3">
      <c r="A142" s="307"/>
      <c r="B142" s="296"/>
      <c r="C142" s="203"/>
      <c r="D142" s="203"/>
      <c r="E142" s="289"/>
      <c r="F142" s="290" t="s">
        <v>895</v>
      </c>
      <c r="G142" s="290"/>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289"/>
      <c r="AL142" s="52"/>
      <c r="AM142" s="52"/>
      <c r="AN142" s="52"/>
      <c r="AO142" s="289"/>
      <c r="AP142" s="289"/>
      <c r="AQ142" s="289"/>
      <c r="AR142" s="203"/>
      <c r="AS142" s="203"/>
      <c r="AT142" s="203"/>
      <c r="AU142" s="203"/>
      <c r="AV142" s="203"/>
      <c r="AW142" s="288"/>
      <c r="AX142" s="288"/>
      <c r="AY142" s="288"/>
      <c r="AZ142" s="288"/>
      <c r="BA142" s="288"/>
      <c r="BB142" s="288"/>
      <c r="BC142" s="288"/>
    </row>
    <row r="143" spans="1:55" ht="13" x14ac:dyDescent="0.3">
      <c r="A143" s="307"/>
      <c r="B143" s="296"/>
      <c r="C143" s="203"/>
      <c r="D143" s="203"/>
      <c r="E143" s="203"/>
      <c r="F143" s="203"/>
      <c r="G143" s="353"/>
      <c r="H143" s="203"/>
      <c r="I143" s="203"/>
      <c r="J143" s="203"/>
      <c r="K143" s="203"/>
      <c r="L143" s="203"/>
      <c r="M143" s="203"/>
      <c r="N143" s="203"/>
      <c r="O143" s="205"/>
      <c r="P143" s="205"/>
      <c r="Q143" s="205"/>
      <c r="R143" s="203"/>
      <c r="S143" s="315"/>
      <c r="T143" s="315"/>
      <c r="U143" s="315"/>
      <c r="V143" s="315"/>
      <c r="W143" s="315"/>
      <c r="X143" s="315"/>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88"/>
      <c r="AX143" s="288"/>
      <c r="AY143" s="288"/>
      <c r="AZ143" s="288"/>
      <c r="BA143" s="288"/>
      <c r="BB143" s="288"/>
      <c r="BC143" s="288"/>
    </row>
    <row r="144" spans="1:55" ht="13" x14ac:dyDescent="0.3">
      <c r="A144" s="307"/>
      <c r="B144" s="296"/>
      <c r="C144" s="203"/>
      <c r="D144" s="203"/>
      <c r="E144" s="203"/>
      <c r="F144" s="203"/>
      <c r="G144" s="294" t="s">
        <v>1010</v>
      </c>
      <c r="H144" s="203"/>
      <c r="I144" s="203"/>
      <c r="J144" s="203"/>
      <c r="K144" s="203"/>
      <c r="L144" s="203"/>
      <c r="M144" s="203"/>
      <c r="N144" s="203"/>
      <c r="O144" s="205"/>
      <c r="P144" s="205"/>
      <c r="Q144" s="205"/>
      <c r="R144" s="203"/>
      <c r="S144" s="315"/>
      <c r="T144" s="315"/>
      <c r="U144" s="315"/>
      <c r="V144" s="315"/>
      <c r="W144" s="315"/>
      <c r="X144" s="315"/>
      <c r="Y144" s="203"/>
      <c r="Z144" s="203"/>
      <c r="AA144" s="203"/>
      <c r="AB144" s="203"/>
      <c r="AC144" s="203"/>
      <c r="AD144" s="53"/>
      <c r="AE144" s="165" t="s">
        <v>234</v>
      </c>
      <c r="AF144" s="165"/>
      <c r="AG144" s="53"/>
      <c r="AH144" s="165" t="s">
        <v>62</v>
      </c>
      <c r="AI144" s="203"/>
      <c r="AJ144" s="203"/>
      <c r="AK144" s="203"/>
      <c r="AL144" s="296"/>
      <c r="AM144" s="296"/>
      <c r="AN144" s="296"/>
      <c r="AO144" s="296"/>
      <c r="AP144" s="203"/>
      <c r="AQ144" s="203"/>
      <c r="AR144" s="203"/>
      <c r="AS144" s="203"/>
      <c r="AT144" s="203"/>
      <c r="AU144" s="203"/>
      <c r="AV144" s="203"/>
      <c r="AW144" s="288"/>
      <c r="AX144" s="288"/>
      <c r="AY144" s="288"/>
      <c r="AZ144" s="288"/>
      <c r="BA144" s="288"/>
      <c r="BB144" s="288"/>
      <c r="BC144" s="288"/>
    </row>
    <row r="145" spans="1:55" x14ac:dyDescent="0.25">
      <c r="A145" s="307"/>
      <c r="B145" s="296"/>
      <c r="C145" s="203"/>
      <c r="D145" s="203"/>
      <c r="E145" s="203"/>
      <c r="F145" s="296"/>
      <c r="G145" s="719" t="s">
        <v>894</v>
      </c>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20"/>
      <c r="AH145" s="720"/>
      <c r="AI145" s="720"/>
      <c r="AJ145" s="720"/>
      <c r="AK145" s="203"/>
      <c r="AL145" s="296"/>
      <c r="AM145" s="296"/>
      <c r="AN145" s="296"/>
      <c r="AO145" s="296"/>
      <c r="AP145" s="203"/>
      <c r="AQ145" s="203"/>
      <c r="AR145" s="203"/>
      <c r="AS145" s="203"/>
      <c r="AT145" s="203"/>
      <c r="AU145" s="203"/>
      <c r="AV145" s="203"/>
      <c r="AW145" s="288"/>
      <c r="AX145" s="288"/>
      <c r="AY145" s="288"/>
      <c r="AZ145" s="288"/>
      <c r="BA145" s="288"/>
      <c r="BB145" s="288"/>
      <c r="BC145" s="288"/>
    </row>
    <row r="146" spans="1:55" ht="12.75" customHeight="1" x14ac:dyDescent="0.25">
      <c r="A146" s="307"/>
      <c r="B146" s="296"/>
      <c r="C146" s="203"/>
      <c r="D146" s="203"/>
      <c r="E146" s="203"/>
      <c r="F146" s="296"/>
      <c r="G146" s="720"/>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296"/>
      <c r="AL146" s="297"/>
      <c r="AM146" s="297"/>
      <c r="AN146" s="297"/>
      <c r="AO146" s="297"/>
      <c r="AP146" s="203"/>
      <c r="AQ146" s="203"/>
      <c r="AR146" s="203"/>
      <c r="AS146" s="203"/>
      <c r="AT146" s="203"/>
      <c r="AU146" s="203"/>
      <c r="AV146" s="203"/>
      <c r="AW146" s="288"/>
      <c r="AX146" s="288"/>
      <c r="AY146" s="288"/>
      <c r="AZ146" s="288"/>
      <c r="BA146" s="288"/>
      <c r="BB146" s="288"/>
      <c r="BC146" s="288"/>
    </row>
    <row r="147" spans="1:55" x14ac:dyDescent="0.25">
      <c r="A147" s="307"/>
      <c r="B147" s="296"/>
      <c r="C147" s="203"/>
      <c r="D147" s="203"/>
      <c r="E147" s="203"/>
      <c r="F147" s="297"/>
      <c r="G147" s="165" t="s">
        <v>2</v>
      </c>
      <c r="H147" s="165"/>
      <c r="I147" s="165"/>
      <c r="J147" s="165"/>
      <c r="K147" s="165"/>
      <c r="L147" s="505" t="s">
        <v>898</v>
      </c>
      <c r="M147" s="505"/>
      <c r="N147" s="505"/>
      <c r="O147" s="505"/>
      <c r="P147" s="505"/>
      <c r="Q147" s="505"/>
      <c r="R147" s="165"/>
      <c r="S147" s="165"/>
      <c r="T147" s="165"/>
      <c r="U147" s="165"/>
      <c r="V147" s="165"/>
      <c r="W147" s="165"/>
      <c r="X147" s="165"/>
      <c r="Y147" s="165"/>
      <c r="Z147" s="165"/>
      <c r="AA147" s="165"/>
      <c r="AB147" s="165"/>
      <c r="AC147" s="165"/>
      <c r="AD147" s="165"/>
      <c r="AE147" s="165"/>
      <c r="AF147" s="165"/>
      <c r="AG147" s="165"/>
      <c r="AH147" s="165"/>
      <c r="AI147" s="165"/>
      <c r="AJ147" s="165"/>
      <c r="AK147" s="296"/>
      <c r="AL147" s="203"/>
      <c r="AM147" s="203"/>
      <c r="AN147" s="203"/>
      <c r="AO147" s="203"/>
      <c r="AP147" s="203"/>
      <c r="AQ147" s="203"/>
      <c r="AR147" s="203"/>
      <c r="AS147" s="203"/>
      <c r="AT147" s="203"/>
      <c r="AU147" s="203"/>
      <c r="AV147" s="203"/>
      <c r="AW147" s="288"/>
      <c r="AX147" s="288"/>
      <c r="AY147" s="288"/>
      <c r="AZ147" s="288"/>
      <c r="BA147" s="288"/>
      <c r="BB147" s="288"/>
      <c r="BC147" s="288"/>
    </row>
    <row r="148" spans="1:55" x14ac:dyDescent="0.25">
      <c r="A148" s="307"/>
      <c r="B148" s="296"/>
      <c r="C148" s="203"/>
      <c r="D148" s="203"/>
      <c r="E148" s="203"/>
      <c r="F148" s="297"/>
      <c r="G148" s="354"/>
      <c r="H148" s="354"/>
      <c r="I148" s="354"/>
      <c r="J148" s="354"/>
      <c r="K148" s="354"/>
      <c r="L148" s="317"/>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296"/>
      <c r="AL148" s="203"/>
      <c r="AM148" s="203"/>
      <c r="AN148" s="203"/>
      <c r="AO148" s="203"/>
      <c r="AP148" s="203"/>
      <c r="AQ148" s="203"/>
      <c r="AR148" s="203"/>
      <c r="AS148" s="203"/>
      <c r="AT148" s="203"/>
      <c r="AU148" s="203"/>
      <c r="AV148" s="203"/>
      <c r="AW148" s="288"/>
      <c r="AX148" s="288"/>
      <c r="AY148" s="288"/>
      <c r="AZ148" s="288"/>
      <c r="BA148" s="288"/>
      <c r="BB148" s="288"/>
      <c r="BC148" s="288"/>
    </row>
    <row r="149" spans="1:55" ht="13" x14ac:dyDescent="0.3">
      <c r="A149" s="307"/>
      <c r="B149" s="296"/>
      <c r="C149" s="203"/>
      <c r="D149" s="203"/>
      <c r="E149" s="203"/>
      <c r="F149" s="203"/>
      <c r="G149" s="205"/>
      <c r="H149" s="203"/>
      <c r="I149" s="203"/>
      <c r="J149" s="203"/>
      <c r="K149" s="205"/>
      <c r="L149" s="203"/>
      <c r="M149" s="294" t="s">
        <v>379</v>
      </c>
      <c r="N149" s="205"/>
      <c r="O149" s="205"/>
      <c r="P149" s="205"/>
      <c r="Q149" s="205"/>
      <c r="R149" s="203"/>
      <c r="S149" s="315"/>
      <c r="T149" s="315"/>
      <c r="U149" s="315"/>
      <c r="V149" s="315"/>
      <c r="W149" s="318"/>
      <c r="X149" s="354"/>
      <c r="Y149" s="354"/>
      <c r="Z149" s="354"/>
      <c r="AA149" s="354"/>
      <c r="AB149" s="354"/>
      <c r="AC149" s="203"/>
      <c r="AD149" s="53"/>
      <c r="AE149" s="165" t="s">
        <v>234</v>
      </c>
      <c r="AF149" s="165"/>
      <c r="AG149" s="53"/>
      <c r="AH149" s="165" t="s">
        <v>62</v>
      </c>
      <c r="AI149" s="203"/>
      <c r="AJ149" s="203"/>
      <c r="AK149" s="297"/>
      <c r="AL149" s="203"/>
      <c r="AM149" s="203"/>
      <c r="AN149" s="203"/>
      <c r="AO149" s="203"/>
      <c r="AP149" s="203"/>
      <c r="AQ149" s="203"/>
      <c r="AR149" s="203"/>
      <c r="AS149" s="203"/>
      <c r="AT149" s="203"/>
      <c r="AU149" s="203"/>
      <c r="AV149" s="203"/>
      <c r="AW149" s="288"/>
      <c r="AX149" s="288"/>
      <c r="AY149" s="288"/>
      <c r="AZ149" s="288"/>
      <c r="BA149" s="288"/>
      <c r="BB149" s="288"/>
      <c r="BC149" s="288"/>
    </row>
    <row r="150" spans="1:55" x14ac:dyDescent="0.25">
      <c r="A150" s="307"/>
      <c r="B150" s="296"/>
      <c r="C150" s="203"/>
      <c r="D150" s="203"/>
      <c r="E150" s="203"/>
      <c r="F150" s="203"/>
      <c r="G150" s="203"/>
      <c r="H150" s="203"/>
      <c r="I150" s="203"/>
      <c r="J150" s="203"/>
      <c r="K150" s="203"/>
      <c r="L150" s="203"/>
      <c r="M150" s="203"/>
      <c r="N150" s="203"/>
      <c r="O150" s="205"/>
      <c r="P150" s="205"/>
      <c r="Q150" s="205"/>
      <c r="R150" s="203"/>
      <c r="S150" s="315"/>
      <c r="T150" s="315"/>
      <c r="U150" s="315"/>
      <c r="V150" s="315"/>
      <c r="W150" s="315"/>
      <c r="X150" s="315"/>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88"/>
      <c r="AX150" s="288"/>
      <c r="AY150" s="288"/>
      <c r="AZ150" s="288"/>
      <c r="BA150" s="288"/>
      <c r="BB150" s="288"/>
      <c r="BC150" s="288"/>
    </row>
    <row r="151" spans="1:55" ht="15" x14ac:dyDescent="0.3">
      <c r="A151" s="307"/>
      <c r="B151" s="296"/>
      <c r="C151" s="296"/>
      <c r="D151" s="203"/>
      <c r="E151" s="289"/>
      <c r="F151" s="290" t="s">
        <v>888</v>
      </c>
      <c r="G151" s="290"/>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289"/>
      <c r="AL151" s="52"/>
      <c r="AM151" s="52"/>
      <c r="AN151" s="52"/>
      <c r="AO151" s="289"/>
      <c r="AP151" s="289"/>
      <c r="AQ151" s="289"/>
      <c r="AR151" s="203"/>
      <c r="AS151" s="203"/>
      <c r="AT151" s="203"/>
      <c r="AU151" s="203"/>
      <c r="AV151" s="203"/>
      <c r="AW151" s="288"/>
      <c r="AX151" s="288"/>
      <c r="AY151" s="288"/>
      <c r="AZ151" s="288"/>
      <c r="BA151" s="288"/>
      <c r="BB151" s="288"/>
      <c r="BC151" s="288"/>
    </row>
    <row r="152" spans="1:55" x14ac:dyDescent="0.25">
      <c r="A152" s="307"/>
      <c r="B152" s="296"/>
      <c r="C152" s="296"/>
      <c r="D152" s="203"/>
      <c r="E152" s="203"/>
      <c r="F152" s="203"/>
      <c r="G152" s="211"/>
      <c r="H152" s="211"/>
      <c r="I152" s="211"/>
      <c r="J152" s="211"/>
      <c r="K152" s="211"/>
      <c r="L152" s="211"/>
      <c r="M152" s="211"/>
      <c r="N152" s="211"/>
      <c r="O152" s="352"/>
      <c r="P152" s="352"/>
      <c r="Q152" s="352"/>
      <c r="R152" s="203"/>
      <c r="S152" s="345"/>
      <c r="T152" s="345"/>
      <c r="U152" s="345"/>
      <c r="V152" s="315"/>
      <c r="W152" s="315"/>
      <c r="X152" s="315"/>
      <c r="Y152" s="211"/>
      <c r="Z152" s="211"/>
      <c r="AA152" s="203"/>
      <c r="AB152" s="203"/>
      <c r="AC152" s="203"/>
      <c r="AD152" s="203"/>
      <c r="AE152" s="203"/>
      <c r="AF152" s="203"/>
      <c r="AG152" s="203"/>
      <c r="AH152" s="203"/>
      <c r="AI152" s="203"/>
      <c r="AJ152" s="203"/>
      <c r="AK152" s="203"/>
      <c r="AL152" s="203"/>
      <c r="AM152" s="203"/>
      <c r="AN152" s="203"/>
      <c r="AO152" s="203"/>
      <c r="AP152" s="203"/>
      <c r="AQ152" s="203"/>
      <c r="AR152" s="296"/>
      <c r="AS152" s="296"/>
      <c r="AT152" s="296"/>
      <c r="AU152" s="296"/>
      <c r="AV152" s="296"/>
      <c r="AW152" s="310"/>
      <c r="AX152" s="310"/>
      <c r="AY152" s="310"/>
      <c r="AZ152" s="310"/>
      <c r="BA152" s="310"/>
      <c r="BB152" s="310"/>
      <c r="BC152" s="310"/>
    </row>
    <row r="153" spans="1:55" x14ac:dyDescent="0.25">
      <c r="A153" s="307"/>
      <c r="B153" s="296"/>
      <c r="C153" s="296"/>
      <c r="D153" s="296"/>
      <c r="E153" s="203"/>
      <c r="F153" s="203"/>
      <c r="G153" s="203"/>
      <c r="H153" s="211"/>
      <c r="I153" s="211"/>
      <c r="J153" s="203"/>
      <c r="K153" s="211"/>
      <c r="L153" s="203" t="s">
        <v>1011</v>
      </c>
      <c r="M153" s="211"/>
      <c r="N153" s="211"/>
      <c r="O153" s="343"/>
      <c r="P153" s="205"/>
      <c r="Q153" s="205"/>
      <c r="R153" s="205"/>
      <c r="S153" s="343" t="s">
        <v>113</v>
      </c>
      <c r="T153" s="804"/>
      <c r="U153" s="805"/>
      <c r="V153" s="806"/>
      <c r="W153" s="205"/>
      <c r="X153" s="203"/>
      <c r="Y153" s="211"/>
      <c r="Z153" s="211"/>
      <c r="AA153" s="203"/>
      <c r="AB153" s="211"/>
      <c r="AC153" s="203" t="s">
        <v>1011</v>
      </c>
      <c r="AD153" s="203"/>
      <c r="AE153" s="203"/>
      <c r="AF153" s="343"/>
      <c r="AG153" s="205"/>
      <c r="AH153" s="205"/>
      <c r="AI153" s="211"/>
      <c r="AJ153" s="343" t="s">
        <v>113</v>
      </c>
      <c r="AK153" s="804"/>
      <c r="AL153" s="805"/>
      <c r="AM153" s="806"/>
      <c r="AN153" s="203"/>
      <c r="AO153" s="203"/>
      <c r="AP153" s="296"/>
      <c r="AQ153" s="296"/>
      <c r="AR153" s="296"/>
      <c r="AS153" s="296"/>
      <c r="AT153" s="296"/>
      <c r="AU153" s="296"/>
      <c r="AV153" s="296"/>
      <c r="AW153" s="310"/>
      <c r="AX153" s="310"/>
      <c r="AY153" s="310"/>
      <c r="AZ153" s="310"/>
      <c r="BA153" s="310"/>
      <c r="BB153" s="310"/>
      <c r="BC153" s="310"/>
    </row>
    <row r="154" spans="1:55" x14ac:dyDescent="0.25">
      <c r="A154" s="306"/>
      <c r="B154" s="297"/>
      <c r="C154" s="297"/>
      <c r="D154" s="296"/>
      <c r="E154" s="203"/>
      <c r="F154" s="203"/>
      <c r="G154" s="211"/>
      <c r="H154" s="211"/>
      <c r="I154" s="211"/>
      <c r="J154" s="211"/>
      <c r="K154" s="211"/>
      <c r="L154" s="211"/>
      <c r="M154" s="211"/>
      <c r="N154" s="211"/>
      <c r="O154" s="343"/>
      <c r="P154" s="205"/>
      <c r="Q154" s="205"/>
      <c r="R154" s="205"/>
      <c r="S154" s="211"/>
      <c r="T154" s="205"/>
      <c r="U154" s="205"/>
      <c r="V154" s="205"/>
      <c r="W154" s="205"/>
      <c r="X154" s="211"/>
      <c r="Y154" s="211"/>
      <c r="Z154" s="211"/>
      <c r="AA154" s="211"/>
      <c r="AB154" s="211"/>
      <c r="AC154" s="211"/>
      <c r="AD154" s="211"/>
      <c r="AE154" s="211"/>
      <c r="AF154" s="205"/>
      <c r="AG154" s="205"/>
      <c r="AH154" s="205"/>
      <c r="AI154" s="211"/>
      <c r="AJ154" s="203"/>
      <c r="AK154" s="203"/>
      <c r="AL154" s="203"/>
      <c r="AM154" s="203"/>
      <c r="AN154" s="203"/>
      <c r="AO154" s="203"/>
      <c r="AP154" s="297"/>
      <c r="AQ154" s="297"/>
      <c r="AR154" s="203"/>
      <c r="AS154" s="203"/>
      <c r="AT154" s="297"/>
      <c r="AU154" s="297"/>
      <c r="AV154" s="297"/>
      <c r="AW154" s="468"/>
      <c r="AX154" s="468"/>
      <c r="AY154" s="468"/>
      <c r="AZ154" s="468"/>
      <c r="BA154" s="468"/>
      <c r="BB154" s="468"/>
      <c r="BC154" s="468"/>
    </row>
    <row r="155" spans="1:55" s="1" customFormat="1" ht="13" x14ac:dyDescent="0.3">
      <c r="A155" s="203"/>
      <c r="B155" s="203"/>
      <c r="C155" s="203"/>
      <c r="D155" s="315"/>
      <c r="E155" s="203"/>
      <c r="F155" s="203"/>
      <c r="G155" s="294" t="s">
        <v>1012</v>
      </c>
      <c r="H155" s="203"/>
      <c r="I155" s="203"/>
      <c r="J155" s="203"/>
      <c r="K155" s="203"/>
      <c r="L155" s="203"/>
      <c r="M155" s="203"/>
      <c r="N155" s="203"/>
      <c r="O155" s="316"/>
      <c r="P155" s="205"/>
      <c r="Q155" s="205"/>
      <c r="R155" s="205"/>
      <c r="S155" s="205"/>
      <c r="T155" s="205"/>
      <c r="U155" s="205"/>
      <c r="V155" s="205"/>
      <c r="W155" s="205"/>
      <c r="X155" s="203"/>
      <c r="Y155" s="203"/>
      <c r="Z155" s="203"/>
      <c r="AA155" s="203"/>
      <c r="AB155" s="203"/>
      <c r="AC155" s="203"/>
      <c r="AD155" s="203"/>
      <c r="AE155" s="203"/>
      <c r="AF155" s="205"/>
      <c r="AG155" s="205"/>
      <c r="AH155" s="205"/>
      <c r="AI155" s="205"/>
      <c r="AJ155" s="203"/>
      <c r="AK155" s="203"/>
      <c r="AL155" s="203"/>
      <c r="AM155" s="203"/>
      <c r="AN155" s="203"/>
      <c r="AO155" s="203"/>
      <c r="AP155" s="203"/>
      <c r="AQ155" s="203"/>
      <c r="AR155" s="203"/>
      <c r="AS155" s="203"/>
      <c r="AT155" s="203"/>
      <c r="AU155" s="203"/>
      <c r="AV155" s="203"/>
      <c r="AW155" s="288"/>
      <c r="AX155" s="288"/>
      <c r="AY155" s="288"/>
      <c r="AZ155" s="288"/>
      <c r="BA155" s="288"/>
      <c r="BB155" s="288"/>
      <c r="BC155" s="288"/>
    </row>
    <row r="156" spans="1:55" x14ac:dyDescent="0.25">
      <c r="A156" s="307"/>
      <c r="B156" s="296"/>
      <c r="C156" s="203"/>
      <c r="D156" s="203"/>
      <c r="E156" s="203"/>
      <c r="F156" s="203"/>
      <c r="G156" s="211"/>
      <c r="H156" s="211"/>
      <c r="I156" s="211"/>
      <c r="J156" s="211"/>
      <c r="K156" s="211"/>
      <c r="L156" s="315" t="s">
        <v>345</v>
      </c>
      <c r="M156" s="203"/>
      <c r="N156" s="205"/>
      <c r="O156" s="203"/>
      <c r="P156" s="53"/>
      <c r="Q156" s="165" t="s">
        <v>234</v>
      </c>
      <c r="R156" s="165"/>
      <c r="S156" s="53"/>
      <c r="T156" s="165" t="s">
        <v>62</v>
      </c>
      <c r="U156" s="211"/>
      <c r="V156" s="211"/>
      <c r="W156" s="205"/>
      <c r="X156" s="211"/>
      <c r="Y156" s="211"/>
      <c r="Z156" s="211"/>
      <c r="AA156" s="211"/>
      <c r="AB156" s="211"/>
      <c r="AC156" s="203" t="s">
        <v>346</v>
      </c>
      <c r="AD156" s="211"/>
      <c r="AE156" s="205"/>
      <c r="AF156" s="53"/>
      <c r="AG156" s="165" t="s">
        <v>234</v>
      </c>
      <c r="AH156" s="165"/>
      <c r="AI156" s="53"/>
      <c r="AJ156" s="165" t="s">
        <v>62</v>
      </c>
      <c r="AK156" s="203"/>
      <c r="AL156" s="203"/>
      <c r="AM156" s="203"/>
      <c r="AN156" s="203"/>
      <c r="AO156" s="203"/>
      <c r="AP156" s="203"/>
      <c r="AQ156" s="203"/>
      <c r="AR156" s="203"/>
      <c r="AS156" s="203"/>
      <c r="AT156" s="203"/>
      <c r="AU156" s="203"/>
      <c r="AV156" s="203"/>
      <c r="AW156" s="288"/>
      <c r="AX156" s="288"/>
      <c r="AY156" s="288"/>
      <c r="AZ156" s="288"/>
      <c r="BA156" s="288"/>
      <c r="BB156" s="288"/>
      <c r="BC156" s="288"/>
    </row>
    <row r="157" spans="1:55" x14ac:dyDescent="0.25">
      <c r="A157" s="307"/>
      <c r="B157" s="296"/>
      <c r="C157" s="203"/>
      <c r="D157" s="203"/>
      <c r="E157" s="203"/>
      <c r="F157" s="203"/>
      <c r="G157" s="211"/>
      <c r="H157" s="211"/>
      <c r="I157" s="211"/>
      <c r="J157" s="211"/>
      <c r="K157" s="211"/>
      <c r="L157" s="211"/>
      <c r="M157" s="211"/>
      <c r="N157" s="211"/>
      <c r="O157" s="343"/>
      <c r="P157" s="211"/>
      <c r="Q157" s="211"/>
      <c r="R157" s="211"/>
      <c r="S157" s="345"/>
      <c r="T157" s="205"/>
      <c r="U157" s="205"/>
      <c r="V157" s="205"/>
      <c r="W157" s="205"/>
      <c r="X157" s="211"/>
      <c r="Y157" s="211"/>
      <c r="Z157" s="211"/>
      <c r="AA157" s="211"/>
      <c r="AB157" s="211"/>
      <c r="AC157" s="211"/>
      <c r="AD157" s="211"/>
      <c r="AE157" s="211"/>
      <c r="AF157" s="343"/>
      <c r="AG157" s="211"/>
      <c r="AH157" s="211"/>
      <c r="AI157" s="211"/>
      <c r="AJ157" s="203"/>
      <c r="AK157" s="203"/>
      <c r="AL157" s="203"/>
      <c r="AM157" s="203"/>
      <c r="AN157" s="203"/>
      <c r="AO157" s="203"/>
      <c r="AP157" s="203"/>
      <c r="AQ157" s="203"/>
      <c r="AR157" s="203"/>
      <c r="AS157" s="203"/>
      <c r="AT157" s="203"/>
      <c r="AU157" s="203"/>
      <c r="AV157" s="203"/>
      <c r="AW157" s="288"/>
      <c r="AX157" s="288"/>
      <c r="AY157" s="288"/>
      <c r="AZ157" s="288"/>
      <c r="BA157" s="288"/>
      <c r="BB157" s="288"/>
      <c r="BC157" s="288"/>
    </row>
    <row r="158" spans="1:55" ht="15" x14ac:dyDescent="0.3">
      <c r="A158" s="307"/>
      <c r="B158" s="296"/>
      <c r="C158" s="203"/>
      <c r="D158" s="203"/>
      <c r="E158" s="289"/>
      <c r="F158" s="290" t="s">
        <v>215</v>
      </c>
      <c r="G158" s="290"/>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289"/>
      <c r="AL158" s="52"/>
      <c r="AM158" s="52"/>
      <c r="AN158" s="52"/>
      <c r="AO158" s="289"/>
      <c r="AP158" s="289"/>
      <c r="AQ158" s="289"/>
      <c r="AR158" s="203"/>
      <c r="AS158" s="203"/>
      <c r="AT158" s="203"/>
      <c r="AU158" s="203"/>
      <c r="AV158" s="203"/>
      <c r="AW158" s="288"/>
      <c r="AX158" s="288"/>
      <c r="AY158" s="288"/>
      <c r="AZ158" s="288"/>
      <c r="BA158" s="288"/>
      <c r="BB158" s="288"/>
      <c r="BC158" s="288"/>
    </row>
    <row r="159" spans="1:55" x14ac:dyDescent="0.25">
      <c r="A159" s="307"/>
      <c r="B159" s="203"/>
      <c r="C159" s="203"/>
      <c r="D159" s="203"/>
      <c r="E159" s="203"/>
      <c r="F159" s="296"/>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88"/>
      <c r="AX159" s="288"/>
      <c r="AY159" s="288"/>
      <c r="AZ159" s="288"/>
      <c r="BA159" s="288"/>
      <c r="BB159" s="288"/>
      <c r="BC159" s="288"/>
    </row>
    <row r="160" spans="1:55" x14ac:dyDescent="0.25">
      <c r="A160" s="307"/>
      <c r="B160" s="296"/>
      <c r="C160" s="203"/>
      <c r="D160" s="203"/>
      <c r="E160" s="203"/>
      <c r="F160" s="296"/>
      <c r="G160" s="355" t="s">
        <v>216</v>
      </c>
      <c r="H160" s="203"/>
      <c r="I160" s="355"/>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88"/>
      <c r="AX160" s="288"/>
      <c r="AY160" s="288"/>
      <c r="AZ160" s="288"/>
      <c r="BA160" s="288"/>
      <c r="BB160" s="288"/>
      <c r="BC160" s="288"/>
    </row>
    <row r="161" spans="1:55" ht="13" x14ac:dyDescent="0.3">
      <c r="A161" s="307"/>
      <c r="B161" s="296"/>
      <c r="C161" s="203"/>
      <c r="D161" s="203"/>
      <c r="E161" s="203"/>
      <c r="F161" s="296"/>
      <c r="G161" s="203" t="s">
        <v>1073</v>
      </c>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88"/>
      <c r="AX161" s="288"/>
      <c r="AY161" s="288"/>
      <c r="AZ161" s="288"/>
      <c r="BA161" s="288"/>
      <c r="BB161" s="288"/>
      <c r="BC161" s="288"/>
    </row>
    <row r="162" spans="1:55" s="1" customFormat="1" x14ac:dyDescent="0.25">
      <c r="A162" s="307"/>
      <c r="B162" s="296"/>
      <c r="C162" s="203"/>
      <c r="D162" s="203"/>
      <c r="E162" s="203"/>
      <c r="F162" s="296"/>
      <c r="G162" s="203" t="s">
        <v>348</v>
      </c>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3"/>
      <c r="AN162" s="203"/>
      <c r="AO162" s="203"/>
      <c r="AP162" s="203"/>
      <c r="AQ162" s="203"/>
      <c r="AR162" s="203"/>
      <c r="AS162" s="203"/>
      <c r="AT162" s="203"/>
      <c r="AU162" s="203"/>
      <c r="AV162" s="203"/>
      <c r="AW162" s="288"/>
      <c r="AX162" s="288"/>
      <c r="AY162" s="288"/>
      <c r="AZ162" s="288"/>
      <c r="BA162" s="288"/>
      <c r="BB162" s="288"/>
      <c r="BC162" s="288"/>
    </row>
    <row r="163" spans="1:55" ht="13" x14ac:dyDescent="0.3">
      <c r="A163" s="307"/>
      <c r="B163" s="296"/>
      <c r="C163" s="203"/>
      <c r="D163" s="203"/>
      <c r="E163" s="203"/>
      <c r="F163" s="296"/>
      <c r="G163" s="203" t="s">
        <v>1075</v>
      </c>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4"/>
      <c r="AG163" s="204"/>
      <c r="AH163" s="356"/>
      <c r="AI163" s="356"/>
      <c r="AJ163" s="356"/>
      <c r="AK163" s="357"/>
      <c r="AL163" s="357"/>
      <c r="AM163" s="357"/>
      <c r="AN163" s="358"/>
      <c r="AO163" s="358"/>
      <c r="AP163" s="358"/>
      <c r="AQ163" s="358"/>
      <c r="AR163" s="203"/>
      <c r="AS163" s="203"/>
      <c r="AT163" s="203"/>
      <c r="AU163" s="203"/>
      <c r="AV163" s="203"/>
      <c r="AW163" s="288"/>
      <c r="AX163" s="288"/>
      <c r="AY163" s="288"/>
      <c r="AZ163" s="288"/>
      <c r="BA163" s="288"/>
      <c r="BB163" s="288"/>
      <c r="BC163" s="288"/>
    </row>
    <row r="164" spans="1:55" x14ac:dyDescent="0.25">
      <c r="A164" s="307"/>
      <c r="B164" s="296"/>
      <c r="C164" s="203"/>
      <c r="D164" s="203"/>
      <c r="E164" s="203"/>
      <c r="F164" s="296"/>
      <c r="G164" s="203" t="s">
        <v>1074</v>
      </c>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4"/>
      <c r="AG164" s="204"/>
      <c r="AH164" s="356"/>
      <c r="AI164" s="356"/>
      <c r="AJ164" s="356"/>
      <c r="AK164" s="357"/>
      <c r="AL164" s="357"/>
      <c r="AM164" s="357"/>
      <c r="AN164" s="358"/>
      <c r="AO164" s="358"/>
      <c r="AP164" s="358"/>
      <c r="AQ164" s="358"/>
      <c r="AR164" s="203"/>
      <c r="AS164" s="203"/>
      <c r="AT164" s="203"/>
      <c r="AU164" s="203"/>
      <c r="AV164" s="203"/>
      <c r="AW164" s="288"/>
      <c r="AX164" s="288"/>
      <c r="AY164" s="288"/>
      <c r="AZ164" s="288"/>
      <c r="BA164" s="288"/>
      <c r="BB164" s="288"/>
      <c r="BC164" s="288"/>
    </row>
    <row r="165" spans="1:55" x14ac:dyDescent="0.25">
      <c r="A165" s="307"/>
      <c r="B165" s="296"/>
      <c r="C165" s="203"/>
      <c r="D165" s="203"/>
      <c r="E165" s="203"/>
      <c r="F165" s="296"/>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4"/>
      <c r="AG165" s="204"/>
      <c r="AH165" s="356"/>
      <c r="AI165" s="356"/>
      <c r="AJ165" s="356"/>
      <c r="AK165" s="357"/>
      <c r="AL165" s="357"/>
      <c r="AM165" s="357"/>
      <c r="AN165" s="358"/>
      <c r="AO165" s="358"/>
      <c r="AP165" s="358"/>
      <c r="AQ165" s="358"/>
      <c r="AR165" s="203"/>
      <c r="AS165" s="203"/>
      <c r="AT165" s="203"/>
      <c r="AU165" s="203"/>
      <c r="AV165" s="203"/>
      <c r="AW165" s="288"/>
      <c r="AX165" s="288"/>
      <c r="AY165" s="288"/>
      <c r="AZ165" s="288"/>
      <c r="BA165" s="288"/>
      <c r="BB165" s="288"/>
      <c r="BC165" s="288"/>
    </row>
    <row r="166" spans="1:55" ht="13" x14ac:dyDescent="0.3">
      <c r="A166" s="307"/>
      <c r="B166" s="296"/>
      <c r="C166" s="203"/>
      <c r="D166" s="203"/>
      <c r="E166" s="359" t="s">
        <v>222</v>
      </c>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165"/>
      <c r="AH166" s="203"/>
      <c r="AI166" s="203"/>
      <c r="AJ166" s="203"/>
      <c r="AK166" s="203"/>
      <c r="AL166" s="203"/>
      <c r="AM166" s="21"/>
      <c r="AN166" s="21"/>
      <c r="AO166" s="21"/>
      <c r="AP166" s="203"/>
      <c r="AQ166" s="203"/>
      <c r="AR166" s="203"/>
      <c r="AS166" s="203"/>
      <c r="AT166" s="203"/>
      <c r="AU166" s="203"/>
      <c r="AV166" s="203"/>
      <c r="AW166" s="288"/>
      <c r="AX166" s="288"/>
      <c r="AY166" s="288"/>
      <c r="AZ166" s="288"/>
      <c r="BA166" s="288"/>
      <c r="BB166" s="288"/>
      <c r="BC166" s="288"/>
    </row>
    <row r="167" spans="1:55" x14ac:dyDescent="0.25">
      <c r="A167" s="307"/>
      <c r="B167" s="296"/>
      <c r="C167" s="203"/>
      <c r="D167" s="203"/>
      <c r="E167" s="295" t="s">
        <v>1082</v>
      </c>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165"/>
      <c r="AH167" s="203"/>
      <c r="AI167" s="203"/>
      <c r="AJ167" s="203"/>
      <c r="AK167" s="203"/>
      <c r="AL167" s="203"/>
      <c r="AM167" s="21"/>
      <c r="AN167" s="21"/>
      <c r="AO167" s="21"/>
      <c r="AP167" s="203"/>
      <c r="AQ167" s="203"/>
      <c r="AR167" s="203"/>
      <c r="AS167" s="203"/>
      <c r="AT167" s="203"/>
      <c r="AU167" s="203"/>
      <c r="AV167" s="203"/>
      <c r="AW167" s="288"/>
      <c r="AX167" s="288"/>
      <c r="AY167" s="288"/>
      <c r="AZ167" s="288"/>
      <c r="BA167" s="288"/>
      <c r="BB167" s="288"/>
      <c r="BC167" s="288"/>
    </row>
    <row r="168" spans="1:55" x14ac:dyDescent="0.25">
      <c r="A168" s="307"/>
      <c r="B168" s="296"/>
      <c r="C168" s="203"/>
      <c r="D168" s="203"/>
      <c r="E168" s="295" t="s">
        <v>1083</v>
      </c>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165"/>
      <c r="AH168" s="203"/>
      <c r="AI168" s="203"/>
      <c r="AJ168" s="203"/>
      <c r="AK168" s="203"/>
      <c r="AL168" s="203"/>
      <c r="AM168" s="21"/>
      <c r="AN168" s="21"/>
      <c r="AO168" s="21"/>
      <c r="AP168" s="203"/>
      <c r="AQ168" s="203"/>
      <c r="AR168" s="203"/>
      <c r="AS168" s="203"/>
      <c r="AT168" s="203"/>
      <c r="AU168" s="203"/>
      <c r="AV168" s="203"/>
      <c r="AW168" s="288"/>
      <c r="AX168" s="288"/>
      <c r="AY168" s="288"/>
      <c r="AZ168" s="288"/>
      <c r="BA168" s="288"/>
      <c r="BB168" s="288"/>
      <c r="BC168" s="288"/>
    </row>
    <row r="169" spans="1:55" x14ac:dyDescent="0.25">
      <c r="A169" s="307"/>
      <c r="B169" s="296"/>
      <c r="C169" s="203"/>
      <c r="D169" s="203"/>
      <c r="E169" s="295" t="s">
        <v>1085</v>
      </c>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165"/>
      <c r="AH169" s="203"/>
      <c r="AI169" s="203"/>
      <c r="AJ169" s="203"/>
      <c r="AK169" s="203"/>
      <c r="AL169" s="203"/>
      <c r="AM169" s="21"/>
      <c r="AN169" s="21"/>
      <c r="AO169" s="21"/>
      <c r="AP169" s="203"/>
      <c r="AQ169" s="203"/>
      <c r="AR169" s="203"/>
      <c r="AS169" s="203"/>
      <c r="AT169" s="203"/>
      <c r="AU169" s="203"/>
      <c r="AV169" s="203"/>
      <c r="AW169" s="288"/>
      <c r="AX169" s="288"/>
      <c r="AY169" s="288"/>
      <c r="AZ169" s="288"/>
      <c r="BA169" s="288"/>
      <c r="BB169" s="288"/>
      <c r="BC169" s="288"/>
    </row>
    <row r="170" spans="1:55" x14ac:dyDescent="0.25">
      <c r="A170" s="307"/>
      <c r="B170" s="296"/>
      <c r="C170" s="203"/>
      <c r="D170" s="203"/>
      <c r="E170" s="295" t="s">
        <v>1079</v>
      </c>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165"/>
      <c r="AH170" s="203"/>
      <c r="AI170" s="203"/>
      <c r="AJ170" s="203"/>
      <c r="AK170" s="203"/>
      <c r="AL170" s="203"/>
      <c r="AM170" s="21"/>
      <c r="AN170" s="21"/>
      <c r="AO170" s="21"/>
      <c r="AP170" s="203"/>
      <c r="AQ170" s="203"/>
      <c r="AR170" s="203"/>
      <c r="AS170" s="203"/>
      <c r="AT170" s="203"/>
      <c r="AU170" s="203"/>
      <c r="AV170" s="203"/>
      <c r="AW170" s="288"/>
      <c r="AX170" s="288"/>
      <c r="AY170" s="288"/>
      <c r="AZ170" s="288"/>
      <c r="BA170" s="288"/>
      <c r="BB170" s="288"/>
      <c r="BC170" s="288"/>
    </row>
    <row r="171" spans="1:55" x14ac:dyDescent="0.25">
      <c r="A171" s="307"/>
      <c r="B171" s="296"/>
      <c r="C171" s="203"/>
      <c r="D171" s="203"/>
      <c r="E171" s="22" t="s">
        <v>1080</v>
      </c>
      <c r="F171" s="22"/>
      <c r="G171" s="22"/>
      <c r="H171" s="22"/>
      <c r="I171" s="22"/>
      <c r="J171" s="22"/>
      <c r="K171" s="22"/>
      <c r="L171" s="22"/>
      <c r="M171" s="22"/>
      <c r="N171" s="22"/>
      <c r="O171" s="22"/>
      <c r="P171" s="22"/>
      <c r="Q171" s="22"/>
      <c r="R171" s="22"/>
      <c r="S171" s="203"/>
      <c r="T171" s="203"/>
      <c r="U171" s="203"/>
      <c r="V171" s="203"/>
      <c r="W171" s="203"/>
      <c r="X171" s="203"/>
      <c r="Y171" s="203"/>
      <c r="Z171" s="203"/>
      <c r="AA171" s="203"/>
      <c r="AB171" s="203"/>
      <c r="AC171" s="203"/>
      <c r="AD171" s="203"/>
      <c r="AE171" s="203"/>
      <c r="AF171" s="204"/>
      <c r="AG171" s="204"/>
      <c r="AH171" s="356"/>
      <c r="AI171" s="356"/>
      <c r="AJ171" s="356"/>
      <c r="AK171" s="357"/>
      <c r="AL171" s="357"/>
      <c r="AM171" s="357"/>
      <c r="AN171" s="358"/>
      <c r="AO171" s="358"/>
      <c r="AP171" s="358"/>
      <c r="AQ171" s="358"/>
      <c r="AR171" s="203"/>
      <c r="AS171" s="203"/>
      <c r="AT171" s="203"/>
      <c r="AU171" s="203"/>
      <c r="AV171" s="203"/>
      <c r="AW171" s="288"/>
      <c r="AX171" s="288"/>
      <c r="AY171" s="288"/>
      <c r="AZ171" s="288"/>
      <c r="BA171" s="288"/>
      <c r="BB171" s="288"/>
      <c r="BC171" s="288"/>
    </row>
    <row r="172" spans="1:55" x14ac:dyDescent="0.25">
      <c r="A172" s="307"/>
      <c r="B172" s="296"/>
      <c r="C172" s="203"/>
      <c r="D172" s="203"/>
      <c r="E172" s="203"/>
      <c r="F172" s="296"/>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4"/>
      <c r="AG172" s="204"/>
      <c r="AH172" s="356"/>
      <c r="AI172" s="356"/>
      <c r="AJ172" s="356"/>
      <c r="AK172" s="357"/>
      <c r="AL172" s="357"/>
      <c r="AM172" s="357"/>
      <c r="AN172" s="358"/>
      <c r="AO172" s="358"/>
      <c r="AP172" s="358"/>
      <c r="AQ172" s="358"/>
      <c r="AR172" s="203"/>
      <c r="AS172" s="203"/>
      <c r="AT172" s="203"/>
      <c r="AU172" s="203"/>
      <c r="AV172" s="203"/>
      <c r="AW172" s="288"/>
      <c r="AX172" s="288"/>
      <c r="AY172" s="288"/>
      <c r="AZ172" s="288"/>
      <c r="BA172" s="288"/>
      <c r="BB172" s="288"/>
      <c r="BC172" s="288"/>
    </row>
    <row r="173" spans="1:55" ht="14" x14ac:dyDescent="0.3">
      <c r="A173" s="307"/>
      <c r="B173" s="296"/>
      <c r="C173" s="203"/>
      <c r="D173" s="203"/>
      <c r="E173" s="203"/>
      <c r="F173" s="203"/>
      <c r="G173" s="203"/>
      <c r="H173" s="203"/>
      <c r="I173" s="335" t="s">
        <v>100</v>
      </c>
      <c r="J173" s="203"/>
      <c r="K173" s="203"/>
      <c r="L173" s="203"/>
      <c r="M173" s="203"/>
      <c r="N173" s="203"/>
      <c r="O173" s="203"/>
      <c r="P173" s="203"/>
      <c r="Q173" s="203"/>
      <c r="R173" s="203"/>
      <c r="S173" s="203"/>
      <c r="T173" s="211"/>
      <c r="U173" s="211"/>
      <c r="V173" s="203"/>
      <c r="W173" s="296"/>
      <c r="X173" s="203"/>
      <c r="Y173" s="203"/>
      <c r="Z173" s="203"/>
      <c r="AA173" s="203"/>
      <c r="AB173" s="203"/>
      <c r="AC173" s="203"/>
      <c r="AD173" s="335" t="s">
        <v>101</v>
      </c>
      <c r="AE173" s="203"/>
      <c r="AF173" s="203"/>
      <c r="AG173" s="203"/>
      <c r="AH173" s="203"/>
      <c r="AI173" s="203"/>
      <c r="AJ173" s="203"/>
      <c r="AK173" s="203"/>
      <c r="AL173" s="203"/>
      <c r="AM173" s="203"/>
      <c r="AN173" s="203"/>
      <c r="AO173" s="211"/>
      <c r="AP173" s="211"/>
      <c r="AQ173" s="358"/>
      <c r="AR173" s="203"/>
      <c r="AS173" s="203"/>
      <c r="AT173" s="203"/>
      <c r="AU173" s="203"/>
      <c r="AV173" s="203"/>
      <c r="AW173" s="288"/>
      <c r="AX173" s="288"/>
      <c r="AY173" s="288"/>
      <c r="AZ173" s="288"/>
      <c r="BA173" s="288"/>
      <c r="BB173" s="288"/>
      <c r="BC173" s="288"/>
    </row>
    <row r="174" spans="1:55" ht="13" x14ac:dyDescent="0.3">
      <c r="A174" s="307"/>
      <c r="B174" s="296"/>
      <c r="C174" s="203"/>
      <c r="D174" s="203"/>
      <c r="E174" s="813" t="s">
        <v>1077</v>
      </c>
      <c r="F174" s="813"/>
      <c r="G174" s="813"/>
      <c r="H174" s="813"/>
      <c r="I174" s="813"/>
      <c r="J174" s="813"/>
      <c r="K174" s="813"/>
      <c r="L174" s="813"/>
      <c r="M174" s="813"/>
      <c r="N174" s="203"/>
      <c r="O174" s="315"/>
      <c r="P174" s="203"/>
      <c r="Q174" s="203"/>
      <c r="R174" s="203"/>
      <c r="S174" s="203"/>
      <c r="T174" s="203"/>
      <c r="U174" s="203"/>
      <c r="V174" s="203"/>
      <c r="W174" s="296"/>
      <c r="X174" s="203"/>
      <c r="Y174" s="203"/>
      <c r="Z174" s="813" t="s">
        <v>1077</v>
      </c>
      <c r="AA174" s="813"/>
      <c r="AB174" s="813"/>
      <c r="AC174" s="813"/>
      <c r="AD174" s="813"/>
      <c r="AE174" s="813"/>
      <c r="AF174" s="813"/>
      <c r="AG174" s="813"/>
      <c r="AH174" s="813"/>
      <c r="AI174" s="203"/>
      <c r="AJ174" s="315"/>
      <c r="AK174" s="203"/>
      <c r="AL174" s="203"/>
      <c r="AM174" s="203"/>
      <c r="AN174" s="203"/>
      <c r="AO174" s="203"/>
      <c r="AP174" s="203"/>
      <c r="AQ174" s="358"/>
      <c r="AR174" s="203"/>
      <c r="AS174" s="203"/>
      <c r="AT174" s="203"/>
      <c r="AU174" s="203"/>
      <c r="AV174" s="203"/>
      <c r="AW174" s="288"/>
      <c r="AX174" s="288"/>
      <c r="AY174" s="288"/>
      <c r="AZ174" s="288"/>
      <c r="BA174" s="288"/>
      <c r="BB174" s="288"/>
      <c r="BC174" s="288"/>
    </row>
    <row r="175" spans="1:55" x14ac:dyDescent="0.25">
      <c r="A175" s="307"/>
      <c r="B175" s="296"/>
      <c r="C175" s="203"/>
      <c r="D175" s="203"/>
      <c r="E175" s="828" t="s">
        <v>673</v>
      </c>
      <c r="F175" s="829"/>
      <c r="G175" s="829"/>
      <c r="H175" s="829"/>
      <c r="I175" s="829"/>
      <c r="J175" s="829"/>
      <c r="K175" s="829"/>
      <c r="L175" s="829"/>
      <c r="M175" s="829"/>
      <c r="N175" s="829"/>
      <c r="O175" s="829"/>
      <c r="P175" s="829"/>
      <c r="Q175" s="830"/>
      <c r="R175" s="203"/>
      <c r="S175" s="203"/>
      <c r="T175" s="203"/>
      <c r="U175" s="203"/>
      <c r="V175" s="203"/>
      <c r="W175" s="296"/>
      <c r="X175" s="203"/>
      <c r="Y175" s="203"/>
      <c r="Z175" s="828" t="s">
        <v>673</v>
      </c>
      <c r="AA175" s="829"/>
      <c r="AB175" s="829"/>
      <c r="AC175" s="829"/>
      <c r="AD175" s="829"/>
      <c r="AE175" s="829"/>
      <c r="AF175" s="829"/>
      <c r="AG175" s="829"/>
      <c r="AH175" s="829"/>
      <c r="AI175" s="829"/>
      <c r="AJ175" s="829"/>
      <c r="AK175" s="829"/>
      <c r="AL175" s="830"/>
      <c r="AM175" s="203"/>
      <c r="AN175" s="203"/>
      <c r="AO175" s="203"/>
      <c r="AP175" s="203"/>
      <c r="AQ175" s="358"/>
      <c r="AR175" s="203"/>
      <c r="AS175" s="203"/>
      <c r="AT175" s="203"/>
      <c r="AU175" s="203"/>
      <c r="AV175" s="203"/>
      <c r="AW175" s="288"/>
      <c r="AX175" s="288"/>
      <c r="AY175" s="288"/>
      <c r="AZ175" s="288"/>
      <c r="BA175" s="288"/>
      <c r="BB175" s="288"/>
      <c r="BC175" s="288"/>
    </row>
    <row r="176" spans="1:55" x14ac:dyDescent="0.25">
      <c r="A176" s="307"/>
      <c r="B176" s="296"/>
      <c r="C176" s="203"/>
      <c r="D176" s="203"/>
      <c r="E176" s="315" t="s">
        <v>208</v>
      </c>
      <c r="F176" s="315"/>
      <c r="G176" s="315"/>
      <c r="H176" s="315"/>
      <c r="I176" s="803" t="s">
        <v>126</v>
      </c>
      <c r="J176" s="803"/>
      <c r="K176" s="810"/>
      <c r="L176" s="811"/>
      <c r="M176" s="812"/>
      <c r="N176" s="204" t="s">
        <v>181</v>
      </c>
      <c r="O176" s="810"/>
      <c r="P176" s="811"/>
      <c r="Q176" s="812"/>
      <c r="R176" s="203"/>
      <c r="S176" s="203"/>
      <c r="T176" s="203"/>
      <c r="U176" s="203"/>
      <c r="V176" s="203"/>
      <c r="W176" s="296"/>
      <c r="X176" s="203"/>
      <c r="Y176" s="203"/>
      <c r="Z176" s="315" t="s">
        <v>208</v>
      </c>
      <c r="AA176" s="315"/>
      <c r="AB176" s="315"/>
      <c r="AC176" s="315"/>
      <c r="AD176" s="803" t="s">
        <v>126</v>
      </c>
      <c r="AE176" s="803"/>
      <c r="AF176" s="810"/>
      <c r="AG176" s="811"/>
      <c r="AH176" s="812"/>
      <c r="AI176" s="204" t="s">
        <v>181</v>
      </c>
      <c r="AJ176" s="810"/>
      <c r="AK176" s="811"/>
      <c r="AL176" s="812"/>
      <c r="AM176" s="203"/>
      <c r="AN176" s="203"/>
      <c r="AO176" s="203"/>
      <c r="AP176" s="203"/>
      <c r="AQ176" s="358"/>
      <c r="AR176" s="203"/>
      <c r="AS176" s="203"/>
      <c r="AT176" s="203"/>
      <c r="AU176" s="203"/>
      <c r="AV176" s="203"/>
      <c r="AW176" s="288"/>
      <c r="AX176" s="288"/>
      <c r="AY176" s="288"/>
      <c r="AZ176" s="288"/>
      <c r="BA176" s="288"/>
      <c r="BB176" s="288"/>
      <c r="BC176" s="288"/>
    </row>
    <row r="177" spans="1:55" x14ac:dyDescent="0.25">
      <c r="A177" s="307"/>
      <c r="B177" s="296"/>
      <c r="C177" s="203"/>
      <c r="D177" s="802" t="s">
        <v>217</v>
      </c>
      <c r="E177" s="802"/>
      <c r="F177" s="802"/>
      <c r="G177" s="802"/>
      <c r="H177" s="802"/>
      <c r="I177" s="802"/>
      <c r="J177" s="802"/>
      <c r="K177" s="802"/>
      <c r="L177" s="802"/>
      <c r="M177" s="802"/>
      <c r="N177" s="802"/>
      <c r="O177" s="838"/>
      <c r="P177" s="839"/>
      <c r="Q177" s="840"/>
      <c r="R177" s="203"/>
      <c r="S177" s="203"/>
      <c r="T177" s="203"/>
      <c r="U177" s="203"/>
      <c r="V177" s="203"/>
      <c r="W177" s="296"/>
      <c r="X177" s="203"/>
      <c r="Y177" s="802" t="s">
        <v>217</v>
      </c>
      <c r="Z177" s="802"/>
      <c r="AA177" s="802"/>
      <c r="AB177" s="802"/>
      <c r="AC177" s="802"/>
      <c r="AD177" s="802"/>
      <c r="AE177" s="802"/>
      <c r="AF177" s="802"/>
      <c r="AG177" s="802"/>
      <c r="AH177" s="802"/>
      <c r="AI177" s="802"/>
      <c r="AJ177" s="838"/>
      <c r="AK177" s="839"/>
      <c r="AL177" s="840"/>
      <c r="AM177" s="203"/>
      <c r="AN177" s="203"/>
      <c r="AO177" s="203"/>
      <c r="AP177" s="203"/>
      <c r="AQ177" s="358"/>
      <c r="AR177" s="203"/>
      <c r="AS177" s="203"/>
      <c r="AT177" s="203"/>
      <c r="AU177" s="203"/>
      <c r="AV177" s="203"/>
      <c r="AW177" s="288"/>
      <c r="AX177" s="288"/>
      <c r="AY177" s="288"/>
      <c r="AZ177" s="288"/>
      <c r="BA177" s="288"/>
      <c r="BB177" s="288"/>
      <c r="BC177" s="288"/>
    </row>
    <row r="178" spans="1:55" x14ac:dyDescent="0.25">
      <c r="A178" s="307"/>
      <c r="B178" s="296"/>
      <c r="C178" s="203"/>
      <c r="D178" s="803" t="s">
        <v>218</v>
      </c>
      <c r="E178" s="803"/>
      <c r="F178" s="803"/>
      <c r="G178" s="803"/>
      <c r="H178" s="803"/>
      <c r="I178" s="803"/>
      <c r="J178" s="803"/>
      <c r="K178" s="803"/>
      <c r="L178" s="803"/>
      <c r="M178" s="803"/>
      <c r="N178" s="803"/>
      <c r="O178" s="838"/>
      <c r="P178" s="839"/>
      <c r="Q178" s="840"/>
      <c r="R178" s="203"/>
      <c r="S178" s="203"/>
      <c r="T178" s="203"/>
      <c r="U178" s="203"/>
      <c r="V178" s="203"/>
      <c r="W178" s="296"/>
      <c r="X178" s="203"/>
      <c r="Y178" s="803" t="s">
        <v>218</v>
      </c>
      <c r="Z178" s="803"/>
      <c r="AA178" s="803"/>
      <c r="AB178" s="803"/>
      <c r="AC178" s="803"/>
      <c r="AD178" s="803"/>
      <c r="AE178" s="803"/>
      <c r="AF178" s="803"/>
      <c r="AG178" s="803"/>
      <c r="AH178" s="803"/>
      <c r="AI178" s="803"/>
      <c r="AJ178" s="838"/>
      <c r="AK178" s="839"/>
      <c r="AL178" s="840"/>
      <c r="AM178" s="203"/>
      <c r="AN178" s="203"/>
      <c r="AO178" s="203"/>
      <c r="AP178" s="203"/>
      <c r="AQ178" s="358"/>
      <c r="AR178" s="203"/>
      <c r="AS178" s="203"/>
      <c r="AT178" s="203"/>
      <c r="AU178" s="203"/>
      <c r="AV178" s="203"/>
      <c r="AW178" s="288"/>
      <c r="AX178" s="288"/>
      <c r="AY178" s="288"/>
      <c r="AZ178" s="288"/>
      <c r="BA178" s="288"/>
      <c r="BB178" s="288"/>
      <c r="BC178" s="288"/>
    </row>
    <row r="179" spans="1:55" ht="7.25" customHeight="1" x14ac:dyDescent="0.25">
      <c r="A179" s="307"/>
      <c r="B179" s="296"/>
      <c r="C179" s="203"/>
      <c r="D179" s="204"/>
      <c r="E179" s="204"/>
      <c r="F179" s="204"/>
      <c r="G179" s="204"/>
      <c r="H179" s="204"/>
      <c r="I179" s="204"/>
      <c r="J179" s="204"/>
      <c r="K179" s="204"/>
      <c r="L179" s="204"/>
      <c r="M179" s="204"/>
      <c r="N179" s="204"/>
      <c r="O179" s="203"/>
      <c r="P179" s="203"/>
      <c r="Q179" s="203"/>
      <c r="R179" s="203"/>
      <c r="S179" s="203"/>
      <c r="T179" s="203"/>
      <c r="U179" s="203"/>
      <c r="V179" s="203"/>
      <c r="W179" s="296"/>
      <c r="X179" s="203"/>
      <c r="Y179" s="204"/>
      <c r="Z179" s="204"/>
      <c r="AA179" s="204"/>
      <c r="AB179" s="204"/>
      <c r="AC179" s="204"/>
      <c r="AD179" s="204"/>
      <c r="AE179" s="204"/>
      <c r="AF179" s="204"/>
      <c r="AG179" s="204"/>
      <c r="AH179" s="204"/>
      <c r="AI179" s="204"/>
      <c r="AJ179" s="203"/>
      <c r="AK179" s="203"/>
      <c r="AL179" s="203"/>
      <c r="AM179" s="203"/>
      <c r="AN179" s="203"/>
      <c r="AO179" s="203"/>
      <c r="AP179" s="203"/>
      <c r="AQ179" s="358"/>
      <c r="AR179" s="203"/>
      <c r="AS179" s="203"/>
      <c r="AT179" s="203"/>
      <c r="AU179" s="203"/>
      <c r="AV179" s="203"/>
      <c r="AW179" s="288"/>
      <c r="AX179" s="288"/>
      <c r="AY179" s="288"/>
      <c r="AZ179" s="288"/>
      <c r="BA179" s="288"/>
      <c r="BB179" s="288"/>
      <c r="BC179" s="288"/>
    </row>
    <row r="180" spans="1:55" x14ac:dyDescent="0.25">
      <c r="A180" s="307"/>
      <c r="B180" s="296"/>
      <c r="C180" s="203"/>
      <c r="D180" s="802" t="s">
        <v>1070</v>
      </c>
      <c r="E180" s="802"/>
      <c r="F180" s="802"/>
      <c r="G180" s="802"/>
      <c r="H180" s="802"/>
      <c r="I180" s="802"/>
      <c r="J180" s="802"/>
      <c r="K180" s="802"/>
      <c r="L180" s="802"/>
      <c r="M180" s="802"/>
      <c r="N180" s="802"/>
      <c r="O180" s="203"/>
      <c r="P180" s="203"/>
      <c r="Q180" s="203"/>
      <c r="R180" s="203"/>
      <c r="S180" s="203"/>
      <c r="T180" s="203"/>
      <c r="U180" s="203"/>
      <c r="V180" s="203"/>
      <c r="W180" s="296"/>
      <c r="X180" s="203"/>
      <c r="Y180" s="802" t="s">
        <v>1070</v>
      </c>
      <c r="Z180" s="802"/>
      <c r="AA180" s="802"/>
      <c r="AB180" s="802"/>
      <c r="AC180" s="802"/>
      <c r="AD180" s="802"/>
      <c r="AE180" s="802"/>
      <c r="AF180" s="802"/>
      <c r="AG180" s="802"/>
      <c r="AH180" s="802"/>
      <c r="AI180" s="802"/>
      <c r="AJ180" s="203"/>
      <c r="AK180" s="203"/>
      <c r="AL180" s="203"/>
      <c r="AM180" s="203"/>
      <c r="AN180" s="203"/>
      <c r="AO180" s="203"/>
      <c r="AP180" s="203"/>
      <c r="AQ180" s="358"/>
      <c r="AR180" s="203"/>
      <c r="AS180" s="203"/>
      <c r="AT180" s="203"/>
      <c r="AU180" s="203"/>
      <c r="AV180" s="203"/>
      <c r="AW180" s="288"/>
      <c r="AX180" s="288"/>
      <c r="AY180" s="288"/>
      <c r="AZ180" s="288"/>
      <c r="BA180" s="288"/>
      <c r="BB180" s="288"/>
      <c r="BC180" s="288"/>
    </row>
    <row r="181" spans="1:55" x14ac:dyDescent="0.25">
      <c r="A181" s="307"/>
      <c r="B181" s="296"/>
      <c r="C181" s="203"/>
      <c r="D181" s="802" t="s">
        <v>1071</v>
      </c>
      <c r="E181" s="802"/>
      <c r="F181" s="802"/>
      <c r="G181" s="802"/>
      <c r="H181" s="802"/>
      <c r="I181" s="802"/>
      <c r="J181" s="802"/>
      <c r="K181" s="802"/>
      <c r="L181" s="802"/>
      <c r="M181" s="802"/>
      <c r="N181" s="802"/>
      <c r="O181" s="841"/>
      <c r="P181" s="842"/>
      <c r="Q181" s="843"/>
      <c r="R181" s="203"/>
      <c r="S181" s="203"/>
      <c r="T181" s="203"/>
      <c r="U181" s="203"/>
      <c r="V181" s="203"/>
      <c r="W181" s="296"/>
      <c r="X181" s="203"/>
      <c r="Y181" s="802" t="s">
        <v>1071</v>
      </c>
      <c r="Z181" s="802"/>
      <c r="AA181" s="802"/>
      <c r="AB181" s="802"/>
      <c r="AC181" s="802"/>
      <c r="AD181" s="802"/>
      <c r="AE181" s="802"/>
      <c r="AF181" s="802"/>
      <c r="AG181" s="802"/>
      <c r="AH181" s="802"/>
      <c r="AI181" s="802"/>
      <c r="AJ181" s="841"/>
      <c r="AK181" s="842"/>
      <c r="AL181" s="843"/>
      <c r="AM181" s="203"/>
      <c r="AN181" s="203"/>
      <c r="AO181" s="203"/>
      <c r="AP181" s="203"/>
      <c r="AQ181" s="358"/>
      <c r="AR181" s="203"/>
      <c r="AS181" s="203"/>
      <c r="AT181" s="203"/>
      <c r="AU181" s="203"/>
      <c r="AV181" s="203"/>
      <c r="AW181" s="288"/>
      <c r="AX181" s="288"/>
      <c r="AY181" s="288"/>
      <c r="AZ181" s="288"/>
      <c r="BA181" s="288"/>
      <c r="BB181" s="288"/>
      <c r="BC181" s="288"/>
    </row>
    <row r="182" spans="1:55" ht="13" x14ac:dyDescent="0.3">
      <c r="A182" s="307"/>
      <c r="B182" s="296"/>
      <c r="C182" s="203"/>
      <c r="D182" s="205"/>
      <c r="E182" s="205"/>
      <c r="F182" s="205"/>
      <c r="G182" s="205"/>
      <c r="H182" s="205"/>
      <c r="I182" s="205"/>
      <c r="J182" s="205"/>
      <c r="K182" s="205"/>
      <c r="L182" s="205"/>
      <c r="M182" s="319" t="s">
        <v>1066</v>
      </c>
      <c r="N182" s="205"/>
      <c r="O182" s="315"/>
      <c r="P182" s="203"/>
      <c r="Q182" s="203"/>
      <c r="R182" s="203"/>
      <c r="S182" s="211" t="s">
        <v>525</v>
      </c>
      <c r="T182" s="203"/>
      <c r="U182" s="203"/>
      <c r="V182" s="203"/>
      <c r="W182" s="296"/>
      <c r="X182" s="203"/>
      <c r="Y182" s="205"/>
      <c r="Z182" s="205"/>
      <c r="AA182" s="205"/>
      <c r="AB182" s="205"/>
      <c r="AC182" s="205"/>
      <c r="AD182" s="205"/>
      <c r="AE182" s="205"/>
      <c r="AF182" s="205"/>
      <c r="AG182" s="205"/>
      <c r="AH182" s="319" t="s">
        <v>1066</v>
      </c>
      <c r="AI182" s="205"/>
      <c r="AJ182" s="315"/>
      <c r="AK182" s="203"/>
      <c r="AL182" s="203"/>
      <c r="AM182" s="203"/>
      <c r="AN182" s="211" t="s">
        <v>525</v>
      </c>
      <c r="AO182" s="203"/>
      <c r="AP182" s="203"/>
      <c r="AQ182" s="358"/>
      <c r="AR182" s="203"/>
      <c r="AS182" s="203"/>
      <c r="AT182" s="203"/>
      <c r="AU182" s="203"/>
      <c r="AV182" s="203"/>
      <c r="AW182" s="288"/>
      <c r="AX182" s="288"/>
      <c r="AY182" s="288"/>
      <c r="AZ182" s="288"/>
      <c r="BA182" s="288"/>
      <c r="BB182" s="288"/>
      <c r="BC182" s="288"/>
    </row>
    <row r="183" spans="1:55" x14ac:dyDescent="0.25">
      <c r="A183" s="307"/>
      <c r="B183" s="296"/>
      <c r="C183" s="203"/>
      <c r="D183" s="205"/>
      <c r="E183" s="802" t="s">
        <v>219</v>
      </c>
      <c r="F183" s="814"/>
      <c r="G183" s="844"/>
      <c r="H183" s="825"/>
      <c r="I183" s="827"/>
      <c r="J183" s="204" t="s">
        <v>220</v>
      </c>
      <c r="K183" s="311"/>
      <c r="L183" s="315" t="s">
        <v>221</v>
      </c>
      <c r="M183" s="203"/>
      <c r="N183" s="316" t="s">
        <v>113</v>
      </c>
      <c r="O183" s="790">
        <f>S183/P50</f>
        <v>0</v>
      </c>
      <c r="P183" s="791"/>
      <c r="Q183" s="792"/>
      <c r="R183" s="203"/>
      <c r="S183" s="793"/>
      <c r="T183" s="794"/>
      <c r="U183" s="795"/>
      <c r="V183" s="203"/>
      <c r="W183" s="296"/>
      <c r="X183" s="203"/>
      <c r="Y183" s="205"/>
      <c r="Z183" s="802" t="s">
        <v>219</v>
      </c>
      <c r="AA183" s="814"/>
      <c r="AB183" s="844"/>
      <c r="AC183" s="825"/>
      <c r="AD183" s="827"/>
      <c r="AE183" s="204" t="s">
        <v>220</v>
      </c>
      <c r="AF183" s="311"/>
      <c r="AG183" s="315" t="s">
        <v>221</v>
      </c>
      <c r="AH183" s="203"/>
      <c r="AI183" s="316" t="s">
        <v>113</v>
      </c>
      <c r="AJ183" s="790">
        <f>AN183/P50</f>
        <v>0</v>
      </c>
      <c r="AK183" s="791"/>
      <c r="AL183" s="792"/>
      <c r="AM183" s="203"/>
      <c r="AN183" s="793"/>
      <c r="AO183" s="794"/>
      <c r="AP183" s="795"/>
      <c r="AQ183" s="358"/>
      <c r="AR183" s="203"/>
      <c r="AS183" s="203"/>
      <c r="AT183" s="203"/>
      <c r="AU183" s="203"/>
      <c r="AV183" s="203"/>
      <c r="AW183" s="288"/>
      <c r="AX183" s="288"/>
      <c r="AY183" s="288"/>
      <c r="AZ183" s="288"/>
      <c r="BA183" s="288"/>
      <c r="BB183" s="288"/>
      <c r="BC183" s="288"/>
    </row>
    <row r="184" spans="1:55" x14ac:dyDescent="0.25">
      <c r="A184" s="307"/>
      <c r="B184" s="296"/>
      <c r="C184" s="203"/>
      <c r="D184" s="802" t="s">
        <v>335</v>
      </c>
      <c r="E184" s="802"/>
      <c r="F184" s="802"/>
      <c r="G184" s="802"/>
      <c r="H184" s="802"/>
      <c r="I184" s="802"/>
      <c r="J184" s="802"/>
      <c r="K184" s="802"/>
      <c r="L184" s="802"/>
      <c r="M184" s="802"/>
      <c r="N184" s="205" t="s">
        <v>113</v>
      </c>
      <c r="O184" s="790">
        <f>S184/P50</f>
        <v>0</v>
      </c>
      <c r="P184" s="791"/>
      <c r="Q184" s="792"/>
      <c r="R184" s="203"/>
      <c r="S184" s="793"/>
      <c r="T184" s="794"/>
      <c r="U184" s="795"/>
      <c r="V184" s="203"/>
      <c r="W184" s="296"/>
      <c r="X184" s="203"/>
      <c r="Y184" s="802" t="s">
        <v>335</v>
      </c>
      <c r="Z184" s="802"/>
      <c r="AA184" s="802"/>
      <c r="AB184" s="802"/>
      <c r="AC184" s="802"/>
      <c r="AD184" s="802"/>
      <c r="AE184" s="802"/>
      <c r="AF184" s="802"/>
      <c r="AG184" s="802"/>
      <c r="AH184" s="802"/>
      <c r="AI184" s="205" t="s">
        <v>113</v>
      </c>
      <c r="AJ184" s="790">
        <f>AN184/P50</f>
        <v>0</v>
      </c>
      <c r="AK184" s="791"/>
      <c r="AL184" s="792"/>
      <c r="AM184" s="203"/>
      <c r="AN184" s="793"/>
      <c r="AO184" s="794"/>
      <c r="AP184" s="795"/>
      <c r="AQ184" s="358"/>
      <c r="AR184" s="203"/>
      <c r="AS184" s="203"/>
      <c r="AT184" s="203"/>
      <c r="AU184" s="203"/>
      <c r="AV184" s="203"/>
      <c r="AW184" s="288"/>
      <c r="AX184" s="288"/>
      <c r="AY184" s="288"/>
      <c r="AZ184" s="288"/>
      <c r="BA184" s="288"/>
      <c r="BB184" s="288"/>
      <c r="BC184" s="288"/>
    </row>
    <row r="185" spans="1:55" x14ac:dyDescent="0.25">
      <c r="A185" s="307"/>
      <c r="B185" s="296"/>
      <c r="C185" s="203"/>
      <c r="D185" s="802" t="s">
        <v>1063</v>
      </c>
      <c r="E185" s="802"/>
      <c r="F185" s="802"/>
      <c r="G185" s="802"/>
      <c r="H185" s="802"/>
      <c r="I185" s="802"/>
      <c r="J185" s="802"/>
      <c r="K185" s="802"/>
      <c r="L185" s="802"/>
      <c r="M185" s="802"/>
      <c r="N185" s="205" t="s">
        <v>113</v>
      </c>
      <c r="O185" s="790">
        <f>S185/P50</f>
        <v>0</v>
      </c>
      <c r="P185" s="791"/>
      <c r="Q185" s="792"/>
      <c r="R185" s="203"/>
      <c r="S185" s="793"/>
      <c r="T185" s="794"/>
      <c r="U185" s="795"/>
      <c r="V185" s="203"/>
      <c r="W185" s="296"/>
      <c r="X185" s="203"/>
      <c r="Y185" s="802" t="s">
        <v>1063</v>
      </c>
      <c r="Z185" s="802"/>
      <c r="AA185" s="802"/>
      <c r="AB185" s="802"/>
      <c r="AC185" s="802"/>
      <c r="AD185" s="802"/>
      <c r="AE185" s="802"/>
      <c r="AF185" s="802"/>
      <c r="AG185" s="802"/>
      <c r="AH185" s="802"/>
      <c r="AI185" s="205" t="s">
        <v>113</v>
      </c>
      <c r="AJ185" s="790">
        <f>AN185/P50</f>
        <v>0</v>
      </c>
      <c r="AK185" s="791"/>
      <c r="AL185" s="792"/>
      <c r="AM185" s="203"/>
      <c r="AN185" s="793"/>
      <c r="AO185" s="794"/>
      <c r="AP185" s="795"/>
      <c r="AQ185" s="358"/>
      <c r="AR185" s="203"/>
      <c r="AS185" s="203"/>
      <c r="AT185" s="203"/>
      <c r="AU185" s="203"/>
      <c r="AV185" s="203"/>
      <c r="AW185" s="288"/>
      <c r="AX185" s="288"/>
      <c r="AY185" s="288"/>
      <c r="AZ185" s="288"/>
      <c r="BA185" s="288"/>
      <c r="BB185" s="288"/>
      <c r="BC185" s="288"/>
    </row>
    <row r="186" spans="1:55" x14ac:dyDescent="0.25">
      <c r="A186" s="307"/>
      <c r="B186" s="296"/>
      <c r="C186" s="203"/>
      <c r="D186" s="205"/>
      <c r="E186" s="205"/>
      <c r="F186" s="205"/>
      <c r="G186" s="205"/>
      <c r="H186" s="205"/>
      <c r="I186" s="205"/>
      <c r="J186" s="205"/>
      <c r="K186" s="205"/>
      <c r="L186" s="205"/>
      <c r="M186" s="205" t="s">
        <v>1067</v>
      </c>
      <c r="N186" s="205" t="s">
        <v>113</v>
      </c>
      <c r="O186" s="790">
        <f>S186/P50</f>
        <v>0</v>
      </c>
      <c r="P186" s="791"/>
      <c r="Q186" s="792"/>
      <c r="R186" s="203"/>
      <c r="S186" s="515"/>
      <c r="T186" s="516"/>
      <c r="U186" s="517"/>
      <c r="V186" s="203"/>
      <c r="W186" s="296"/>
      <c r="X186" s="203"/>
      <c r="Y186" s="205"/>
      <c r="Z186" s="205"/>
      <c r="AA186" s="205"/>
      <c r="AB186" s="205"/>
      <c r="AC186" s="205"/>
      <c r="AD186" s="205"/>
      <c r="AE186" s="205"/>
      <c r="AF186" s="205"/>
      <c r="AG186" s="205"/>
      <c r="AH186" s="205" t="s">
        <v>1067</v>
      </c>
      <c r="AI186" s="205" t="s">
        <v>113</v>
      </c>
      <c r="AJ186" s="790">
        <f>AN186/P50</f>
        <v>0</v>
      </c>
      <c r="AK186" s="791"/>
      <c r="AL186" s="792"/>
      <c r="AM186" s="203"/>
      <c r="AN186" s="515"/>
      <c r="AO186" s="516"/>
      <c r="AP186" s="517"/>
      <c r="AQ186" s="358"/>
      <c r="AR186" s="203"/>
      <c r="AS186" s="203"/>
      <c r="AT186" s="203"/>
      <c r="AU186" s="203"/>
      <c r="AV186" s="203"/>
      <c r="AW186" s="288"/>
      <c r="AX186" s="288"/>
      <c r="AY186" s="288"/>
      <c r="AZ186" s="288"/>
      <c r="BA186" s="288"/>
      <c r="BB186" s="288"/>
      <c r="BC186" s="288"/>
    </row>
    <row r="187" spans="1:55" ht="13" x14ac:dyDescent="0.3">
      <c r="A187" s="307"/>
      <c r="B187" s="296"/>
      <c r="C187" s="203"/>
      <c r="D187" s="205"/>
      <c r="E187" s="205"/>
      <c r="F187" s="205"/>
      <c r="G187" s="205"/>
      <c r="H187" s="205"/>
      <c r="I187" s="205"/>
      <c r="J187" s="205"/>
      <c r="K187" s="205"/>
      <c r="L187" s="205"/>
      <c r="M187" s="319" t="s">
        <v>1069</v>
      </c>
      <c r="N187" s="205"/>
      <c r="O187" s="315"/>
      <c r="P187" s="203"/>
      <c r="Q187" s="203"/>
      <c r="R187" s="203"/>
      <c r="S187" s="203"/>
      <c r="T187" s="203"/>
      <c r="U187" s="203"/>
      <c r="V187" s="203"/>
      <c r="W187" s="296"/>
      <c r="X187" s="203"/>
      <c r="Y187" s="205"/>
      <c r="Z187" s="205"/>
      <c r="AA187" s="205"/>
      <c r="AB187" s="205"/>
      <c r="AC187" s="205"/>
      <c r="AD187" s="205"/>
      <c r="AE187" s="205"/>
      <c r="AF187" s="205"/>
      <c r="AG187" s="205"/>
      <c r="AH187" s="319" t="s">
        <v>1069</v>
      </c>
      <c r="AI187" s="205"/>
      <c r="AJ187" s="315"/>
      <c r="AK187" s="203"/>
      <c r="AL187" s="203"/>
      <c r="AM187" s="203"/>
      <c r="AN187" s="203"/>
      <c r="AO187" s="203"/>
      <c r="AP187" s="203"/>
      <c r="AQ187" s="358"/>
      <c r="AR187" s="203"/>
      <c r="AS187" s="203"/>
      <c r="AT187" s="203"/>
      <c r="AU187" s="203"/>
      <c r="AV187" s="203"/>
      <c r="AW187" s="288"/>
      <c r="AX187" s="288"/>
      <c r="AY187" s="288"/>
      <c r="AZ187" s="288"/>
      <c r="BA187" s="288"/>
      <c r="BB187" s="288"/>
      <c r="BC187" s="288"/>
    </row>
    <row r="188" spans="1:55" x14ac:dyDescent="0.25">
      <c r="A188" s="307"/>
      <c r="B188" s="296"/>
      <c r="C188" s="203"/>
      <c r="D188" s="802" t="s">
        <v>1064</v>
      </c>
      <c r="E188" s="802"/>
      <c r="F188" s="802"/>
      <c r="G188" s="802"/>
      <c r="H188" s="802"/>
      <c r="I188" s="802"/>
      <c r="J188" s="802"/>
      <c r="K188" s="802"/>
      <c r="L188" s="802"/>
      <c r="M188" s="802"/>
      <c r="N188" s="205" t="s">
        <v>113</v>
      </c>
      <c r="O188" s="790">
        <f>S188/P50</f>
        <v>0</v>
      </c>
      <c r="P188" s="791"/>
      <c r="Q188" s="792"/>
      <c r="R188" s="203"/>
      <c r="S188" s="793"/>
      <c r="T188" s="794"/>
      <c r="U188" s="795"/>
      <c r="V188" s="203"/>
      <c r="W188" s="296"/>
      <c r="X188" s="203"/>
      <c r="Y188" s="802" t="s">
        <v>1064</v>
      </c>
      <c r="Z188" s="802"/>
      <c r="AA188" s="802"/>
      <c r="AB188" s="802"/>
      <c r="AC188" s="802"/>
      <c r="AD188" s="802"/>
      <c r="AE188" s="802"/>
      <c r="AF188" s="802"/>
      <c r="AG188" s="802"/>
      <c r="AH188" s="802"/>
      <c r="AI188" s="205" t="s">
        <v>113</v>
      </c>
      <c r="AJ188" s="790">
        <f>AN188/P50</f>
        <v>0</v>
      </c>
      <c r="AK188" s="791"/>
      <c r="AL188" s="792"/>
      <c r="AM188" s="203"/>
      <c r="AN188" s="793"/>
      <c r="AO188" s="794"/>
      <c r="AP188" s="795"/>
      <c r="AQ188" s="358"/>
      <c r="AR188" s="203"/>
      <c r="AS188" s="203"/>
      <c r="AT188" s="203"/>
      <c r="AU188" s="203"/>
      <c r="AV188" s="203"/>
      <c r="AW188" s="288"/>
      <c r="AX188" s="288"/>
      <c r="AY188" s="288"/>
      <c r="AZ188" s="288"/>
      <c r="BA188" s="288"/>
      <c r="BB188" s="288"/>
      <c r="BC188" s="288"/>
    </row>
    <row r="189" spans="1:55" x14ac:dyDescent="0.25">
      <c r="A189" s="307"/>
      <c r="B189" s="296"/>
      <c r="C189" s="203"/>
      <c r="D189" s="802" t="s">
        <v>1065</v>
      </c>
      <c r="E189" s="802"/>
      <c r="F189" s="802"/>
      <c r="G189" s="802"/>
      <c r="H189" s="802"/>
      <c r="I189" s="802"/>
      <c r="J189" s="802"/>
      <c r="K189" s="802"/>
      <c r="L189" s="802"/>
      <c r="M189" s="802"/>
      <c r="N189" s="205" t="s">
        <v>113</v>
      </c>
      <c r="O189" s="790">
        <f>S189/P50</f>
        <v>0</v>
      </c>
      <c r="P189" s="791"/>
      <c r="Q189" s="792"/>
      <c r="R189" s="203"/>
      <c r="S189" s="793"/>
      <c r="T189" s="794"/>
      <c r="U189" s="795"/>
      <c r="V189" s="203"/>
      <c r="W189" s="296"/>
      <c r="X189" s="203"/>
      <c r="Y189" s="802" t="s">
        <v>1065</v>
      </c>
      <c r="Z189" s="802"/>
      <c r="AA189" s="802"/>
      <c r="AB189" s="802"/>
      <c r="AC189" s="802"/>
      <c r="AD189" s="802"/>
      <c r="AE189" s="802"/>
      <c r="AF189" s="802"/>
      <c r="AG189" s="802"/>
      <c r="AH189" s="802"/>
      <c r="AI189" s="205" t="s">
        <v>113</v>
      </c>
      <c r="AJ189" s="790">
        <f>AN189/P50</f>
        <v>0</v>
      </c>
      <c r="AK189" s="791"/>
      <c r="AL189" s="792"/>
      <c r="AM189" s="203"/>
      <c r="AN189" s="793"/>
      <c r="AO189" s="794"/>
      <c r="AP189" s="795"/>
      <c r="AQ189" s="358"/>
      <c r="AR189" s="203"/>
      <c r="AS189" s="203"/>
      <c r="AT189" s="203"/>
      <c r="AU189" s="203"/>
      <c r="AV189" s="203"/>
      <c r="AW189" s="288"/>
      <c r="AX189" s="288"/>
      <c r="AY189" s="288"/>
      <c r="AZ189" s="288"/>
      <c r="BA189" s="288"/>
      <c r="BB189" s="288"/>
      <c r="BC189" s="288"/>
    </row>
    <row r="190" spans="1:55" x14ac:dyDescent="0.25">
      <c r="A190" s="307"/>
      <c r="B190" s="296"/>
      <c r="C190" s="203"/>
      <c r="D190" s="205"/>
      <c r="E190" s="205"/>
      <c r="F190" s="205"/>
      <c r="G190" s="205"/>
      <c r="H190" s="205"/>
      <c r="I190" s="205"/>
      <c r="J190" s="205"/>
      <c r="K190" s="205"/>
      <c r="L190" s="205"/>
      <c r="M190" s="205" t="s">
        <v>1068</v>
      </c>
      <c r="N190" s="205" t="s">
        <v>113</v>
      </c>
      <c r="O190" s="790">
        <f>S190/P50</f>
        <v>0</v>
      </c>
      <c r="P190" s="791"/>
      <c r="Q190" s="792"/>
      <c r="R190" s="203"/>
      <c r="S190" s="515"/>
      <c r="T190" s="516"/>
      <c r="U190" s="517"/>
      <c r="V190" s="203"/>
      <c r="W190" s="296"/>
      <c r="X190" s="203"/>
      <c r="Y190" s="205"/>
      <c r="Z190" s="205"/>
      <c r="AA190" s="205"/>
      <c r="AB190" s="205"/>
      <c r="AC190" s="205"/>
      <c r="AD190" s="205"/>
      <c r="AE190" s="205"/>
      <c r="AF190" s="205"/>
      <c r="AG190" s="205"/>
      <c r="AH190" s="205" t="s">
        <v>1068</v>
      </c>
      <c r="AI190" s="205" t="s">
        <v>113</v>
      </c>
      <c r="AJ190" s="790">
        <f>AN190/P50</f>
        <v>0</v>
      </c>
      <c r="AK190" s="791"/>
      <c r="AL190" s="792"/>
      <c r="AM190" s="203"/>
      <c r="AN190" s="515"/>
      <c r="AO190" s="516"/>
      <c r="AP190" s="517"/>
      <c r="AQ190" s="358"/>
      <c r="AR190" s="203"/>
      <c r="AS190" s="203"/>
      <c r="AT190" s="203"/>
      <c r="AU190" s="203"/>
      <c r="AV190" s="203"/>
      <c r="AW190" s="288"/>
      <c r="AX190" s="288"/>
      <c r="AY190" s="288"/>
      <c r="AZ190" s="288"/>
      <c r="BA190" s="288"/>
      <c r="BB190" s="288"/>
      <c r="BC190" s="288"/>
    </row>
    <row r="191" spans="1:55" x14ac:dyDescent="0.25">
      <c r="A191" s="307"/>
      <c r="B191" s="296"/>
      <c r="C191" s="203"/>
      <c r="D191" s="205"/>
      <c r="E191" s="205"/>
      <c r="F191" s="205"/>
      <c r="G191" s="205"/>
      <c r="H191" s="205"/>
      <c r="I191" s="205"/>
      <c r="J191" s="205"/>
      <c r="K191" s="205"/>
      <c r="L191" s="205"/>
      <c r="M191" s="205" t="s">
        <v>1072</v>
      </c>
      <c r="N191" s="205" t="s">
        <v>113</v>
      </c>
      <c r="O191" s="790">
        <f>S191/P50</f>
        <v>0</v>
      </c>
      <c r="P191" s="791"/>
      <c r="Q191" s="792"/>
      <c r="R191" s="203"/>
      <c r="S191" s="515"/>
      <c r="T191" s="516"/>
      <c r="U191" s="517"/>
      <c r="V191" s="203"/>
      <c r="W191" s="296"/>
      <c r="X191" s="203"/>
      <c r="Y191" s="205"/>
      <c r="Z191" s="205"/>
      <c r="AA191" s="205"/>
      <c r="AB191" s="205"/>
      <c r="AC191" s="205"/>
      <c r="AD191" s="205"/>
      <c r="AE191" s="205"/>
      <c r="AF191" s="205"/>
      <c r="AG191" s="205"/>
      <c r="AH191" s="205" t="s">
        <v>1072</v>
      </c>
      <c r="AI191" s="205" t="s">
        <v>113</v>
      </c>
      <c r="AJ191" s="790">
        <f>AN191/P50</f>
        <v>0</v>
      </c>
      <c r="AK191" s="791"/>
      <c r="AL191" s="792"/>
      <c r="AM191" s="203"/>
      <c r="AN191" s="515"/>
      <c r="AO191" s="516"/>
      <c r="AP191" s="517"/>
      <c r="AQ191" s="358"/>
      <c r="AR191" s="203"/>
      <c r="AS191" s="203"/>
      <c r="AT191" s="203"/>
      <c r="AU191" s="203"/>
      <c r="AV191" s="203"/>
      <c r="AW191" s="288"/>
      <c r="AX191" s="288"/>
      <c r="AY191" s="288"/>
      <c r="AZ191" s="288"/>
      <c r="BA191" s="288"/>
      <c r="BB191" s="288"/>
      <c r="BC191" s="288"/>
    </row>
    <row r="192" spans="1:55" x14ac:dyDescent="0.25">
      <c r="A192" s="307"/>
      <c r="B192" s="296"/>
      <c r="C192" s="203"/>
      <c r="D192" s="802" t="s">
        <v>335</v>
      </c>
      <c r="E192" s="802"/>
      <c r="F192" s="802"/>
      <c r="G192" s="802"/>
      <c r="H192" s="802"/>
      <c r="I192" s="802"/>
      <c r="J192" s="802"/>
      <c r="K192" s="802"/>
      <c r="L192" s="802"/>
      <c r="M192" s="802"/>
      <c r="N192" s="205" t="s">
        <v>113</v>
      </c>
      <c r="O192" s="790">
        <f>S192/P50</f>
        <v>0</v>
      </c>
      <c r="P192" s="791"/>
      <c r="Q192" s="792"/>
      <c r="R192" s="203"/>
      <c r="S192" s="793"/>
      <c r="T192" s="794"/>
      <c r="U192" s="795"/>
      <c r="V192" s="203"/>
      <c r="W192" s="296"/>
      <c r="X192" s="203"/>
      <c r="Y192" s="802" t="s">
        <v>335</v>
      </c>
      <c r="Z192" s="802"/>
      <c r="AA192" s="802"/>
      <c r="AB192" s="802"/>
      <c r="AC192" s="802"/>
      <c r="AD192" s="802"/>
      <c r="AE192" s="802"/>
      <c r="AF192" s="802"/>
      <c r="AG192" s="802"/>
      <c r="AH192" s="802"/>
      <c r="AI192" s="205" t="s">
        <v>113</v>
      </c>
      <c r="AJ192" s="790">
        <f>AN192/P50</f>
        <v>0</v>
      </c>
      <c r="AK192" s="791"/>
      <c r="AL192" s="792"/>
      <c r="AM192" s="203"/>
      <c r="AN192" s="793"/>
      <c r="AO192" s="794"/>
      <c r="AP192" s="795"/>
      <c r="AQ192" s="358"/>
      <c r="AR192" s="203"/>
      <c r="AS192" s="203"/>
      <c r="AT192" s="203"/>
      <c r="AU192" s="203"/>
      <c r="AV192" s="203"/>
      <c r="AW192" s="288"/>
      <c r="AX192" s="288"/>
      <c r="AY192" s="288"/>
      <c r="AZ192" s="288"/>
      <c r="BA192" s="288"/>
      <c r="BB192" s="288"/>
      <c r="BC192" s="288"/>
    </row>
    <row r="193" spans="1:55" x14ac:dyDescent="0.25">
      <c r="A193" s="307"/>
      <c r="B193" s="296"/>
      <c r="C193" s="203"/>
      <c r="D193" s="205"/>
      <c r="E193" s="205"/>
      <c r="F193" s="205"/>
      <c r="G193" s="205"/>
      <c r="H193" s="205"/>
      <c r="I193" s="205"/>
      <c r="J193" s="205"/>
      <c r="K193" s="205"/>
      <c r="L193" s="205"/>
      <c r="M193" s="205" t="s">
        <v>1067</v>
      </c>
      <c r="N193" s="205" t="s">
        <v>113</v>
      </c>
      <c r="O193" s="790">
        <f>S193/P50</f>
        <v>0</v>
      </c>
      <c r="P193" s="791"/>
      <c r="Q193" s="792"/>
      <c r="R193" s="203"/>
      <c r="S193" s="515"/>
      <c r="T193" s="516"/>
      <c r="U193" s="517"/>
      <c r="V193" s="203"/>
      <c r="W193" s="296"/>
      <c r="X193" s="203"/>
      <c r="Y193" s="205"/>
      <c r="Z193" s="205"/>
      <c r="AA193" s="205"/>
      <c r="AB193" s="205"/>
      <c r="AC193" s="205"/>
      <c r="AD193" s="205"/>
      <c r="AE193" s="205"/>
      <c r="AF193" s="205"/>
      <c r="AG193" s="205"/>
      <c r="AH193" s="205" t="s">
        <v>1067</v>
      </c>
      <c r="AI193" s="205" t="s">
        <v>113</v>
      </c>
      <c r="AJ193" s="790">
        <f>AN193/P50</f>
        <v>0</v>
      </c>
      <c r="AK193" s="791"/>
      <c r="AL193" s="792"/>
      <c r="AM193" s="203"/>
      <c r="AN193" s="515"/>
      <c r="AO193" s="516"/>
      <c r="AP193" s="517"/>
      <c r="AQ193" s="358"/>
      <c r="AR193" s="203"/>
      <c r="AS193" s="203"/>
      <c r="AT193" s="203"/>
      <c r="AU193" s="203"/>
      <c r="AV193" s="203"/>
      <c r="AW193" s="288"/>
      <c r="AX193" s="288"/>
      <c r="AY193" s="288"/>
      <c r="AZ193" s="288"/>
      <c r="BA193" s="288"/>
      <c r="BB193" s="288"/>
      <c r="BC193" s="288"/>
    </row>
    <row r="194" spans="1:55" x14ac:dyDescent="0.25">
      <c r="A194" s="307"/>
      <c r="B194" s="296"/>
      <c r="C194" s="203"/>
      <c r="D194" s="802" t="s">
        <v>1063</v>
      </c>
      <c r="E194" s="802"/>
      <c r="F194" s="802"/>
      <c r="G194" s="802"/>
      <c r="H194" s="802"/>
      <c r="I194" s="802"/>
      <c r="J194" s="802"/>
      <c r="K194" s="802"/>
      <c r="L194" s="802"/>
      <c r="M194" s="802"/>
      <c r="N194" s="205" t="s">
        <v>113</v>
      </c>
      <c r="O194" s="790">
        <f>S194/P50</f>
        <v>0</v>
      </c>
      <c r="P194" s="791"/>
      <c r="Q194" s="792"/>
      <c r="R194" s="203"/>
      <c r="S194" s="793"/>
      <c r="T194" s="794"/>
      <c r="U194" s="795"/>
      <c r="V194" s="203"/>
      <c r="W194" s="296"/>
      <c r="X194" s="203"/>
      <c r="Y194" s="802" t="s">
        <v>1063</v>
      </c>
      <c r="Z194" s="802"/>
      <c r="AA194" s="802"/>
      <c r="AB194" s="802"/>
      <c r="AC194" s="802"/>
      <c r="AD194" s="802"/>
      <c r="AE194" s="802"/>
      <c r="AF194" s="802"/>
      <c r="AG194" s="802"/>
      <c r="AH194" s="802"/>
      <c r="AI194" s="205" t="s">
        <v>113</v>
      </c>
      <c r="AJ194" s="790">
        <f>AN194/P50</f>
        <v>0</v>
      </c>
      <c r="AK194" s="791"/>
      <c r="AL194" s="792"/>
      <c r="AM194" s="203"/>
      <c r="AN194" s="793"/>
      <c r="AO194" s="794"/>
      <c r="AP194" s="795"/>
      <c r="AQ194" s="358"/>
      <c r="AR194" s="203"/>
      <c r="AS194" s="203"/>
      <c r="AT194" s="203"/>
      <c r="AU194" s="203"/>
      <c r="AV194" s="203"/>
      <c r="AW194" s="288"/>
      <c r="AX194" s="288"/>
      <c r="AY194" s="288"/>
      <c r="AZ194" s="288"/>
      <c r="BA194" s="288"/>
      <c r="BB194" s="288"/>
      <c r="BC194" s="288"/>
    </row>
    <row r="195" spans="1:55" x14ac:dyDescent="0.25">
      <c r="A195" s="307"/>
      <c r="B195" s="296"/>
      <c r="C195" s="203"/>
      <c r="D195" s="203"/>
      <c r="E195" s="21"/>
      <c r="F195" s="203"/>
      <c r="G195" s="203"/>
      <c r="H195" s="203"/>
      <c r="I195" s="203"/>
      <c r="J195" s="203"/>
      <c r="K195" s="203"/>
      <c r="L195" s="203"/>
      <c r="M195" s="205" t="s">
        <v>1084</v>
      </c>
      <c r="N195" s="205" t="s">
        <v>113</v>
      </c>
      <c r="O195" s="790">
        <f>S195/P50</f>
        <v>0</v>
      </c>
      <c r="P195" s="791"/>
      <c r="Q195" s="792"/>
      <c r="R195" s="203"/>
      <c r="S195" s="793"/>
      <c r="T195" s="794"/>
      <c r="U195" s="795"/>
      <c r="V195" s="203"/>
      <c r="W195" s="296"/>
      <c r="X195" s="203"/>
      <c r="Y195" s="203"/>
      <c r="Z195" s="21"/>
      <c r="AA195" s="203"/>
      <c r="AB195" s="203"/>
      <c r="AC195" s="203"/>
      <c r="AD195" s="203"/>
      <c r="AE195" s="203"/>
      <c r="AF195" s="203"/>
      <c r="AG195" s="203"/>
      <c r="AH195" s="205" t="s">
        <v>1084</v>
      </c>
      <c r="AI195" s="205" t="s">
        <v>113</v>
      </c>
      <c r="AJ195" s="790">
        <f>AN195/P50</f>
        <v>0</v>
      </c>
      <c r="AK195" s="791"/>
      <c r="AL195" s="792"/>
      <c r="AM195" s="203"/>
      <c r="AN195" s="793"/>
      <c r="AO195" s="794"/>
      <c r="AP195" s="795"/>
      <c r="AQ195" s="203"/>
      <c r="AR195" s="203"/>
      <c r="AS195" s="203"/>
      <c r="AT195" s="203"/>
      <c r="AU195" s="203"/>
      <c r="AV195" s="203"/>
      <c r="AW195" s="288"/>
      <c r="AX195" s="288"/>
      <c r="AY195" s="288"/>
      <c r="AZ195" s="288"/>
      <c r="BA195" s="288"/>
      <c r="BB195" s="288"/>
      <c r="BC195" s="288"/>
    </row>
    <row r="196" spans="1:55" x14ac:dyDescent="0.25">
      <c r="A196" s="307"/>
      <c r="B196" s="296"/>
      <c r="C196" s="203"/>
      <c r="D196" s="203"/>
      <c r="E196" s="21"/>
      <c r="F196" s="203"/>
      <c r="G196" s="203"/>
      <c r="H196" s="203"/>
      <c r="I196" s="203"/>
      <c r="J196" s="203"/>
      <c r="K196" s="203"/>
      <c r="L196" s="203"/>
      <c r="M196" s="205" t="s">
        <v>1086</v>
      </c>
      <c r="N196" s="205" t="s">
        <v>113</v>
      </c>
      <c r="O196" s="790">
        <f>S196/P50</f>
        <v>0</v>
      </c>
      <c r="P196" s="791"/>
      <c r="Q196" s="792"/>
      <c r="R196" s="203"/>
      <c r="S196" s="793"/>
      <c r="T196" s="794"/>
      <c r="U196" s="795"/>
      <c r="V196" s="203"/>
      <c r="W196" s="296"/>
      <c r="X196" s="203"/>
      <c r="Y196" s="203"/>
      <c r="Z196" s="21"/>
      <c r="AA196" s="203"/>
      <c r="AB196" s="203"/>
      <c r="AC196" s="203"/>
      <c r="AD196" s="203"/>
      <c r="AE196" s="203"/>
      <c r="AF196" s="203"/>
      <c r="AG196" s="203"/>
      <c r="AH196" s="205" t="s">
        <v>1086</v>
      </c>
      <c r="AI196" s="205" t="s">
        <v>113</v>
      </c>
      <c r="AJ196" s="790">
        <f>AN196/P50</f>
        <v>0</v>
      </c>
      <c r="AK196" s="791"/>
      <c r="AL196" s="792"/>
      <c r="AM196" s="203"/>
      <c r="AN196" s="793"/>
      <c r="AO196" s="794"/>
      <c r="AP196" s="795"/>
      <c r="AQ196" s="203"/>
      <c r="AR196" s="203"/>
      <c r="AS196" s="203"/>
      <c r="AT196" s="203"/>
      <c r="AU196" s="203"/>
      <c r="AV196" s="203"/>
      <c r="AW196" s="288"/>
      <c r="AX196" s="288"/>
      <c r="AY196" s="288"/>
      <c r="AZ196" s="288"/>
      <c r="BA196" s="288"/>
      <c r="BB196" s="288"/>
      <c r="BC196" s="288"/>
    </row>
    <row r="197" spans="1:55" x14ac:dyDescent="0.25">
      <c r="A197" s="307"/>
      <c r="B197" s="296"/>
      <c r="C197" s="203"/>
      <c r="D197" s="203"/>
      <c r="E197" s="203"/>
      <c r="F197" s="296"/>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4"/>
      <c r="AG197" s="204"/>
      <c r="AH197" s="356"/>
      <c r="AI197" s="356"/>
      <c r="AJ197" s="356"/>
      <c r="AK197" s="357"/>
      <c r="AL197" s="357"/>
      <c r="AM197" s="357"/>
      <c r="AN197" s="358"/>
      <c r="AO197" s="358"/>
      <c r="AP197" s="358"/>
      <c r="AQ197" s="358"/>
      <c r="AR197" s="203"/>
      <c r="AS197" s="203"/>
      <c r="AT197" s="203"/>
      <c r="AU197" s="203"/>
      <c r="AV197" s="203"/>
      <c r="AW197" s="288"/>
      <c r="AX197" s="288"/>
      <c r="AY197" s="288"/>
      <c r="AZ197" s="288"/>
      <c r="BA197" s="288"/>
      <c r="BB197" s="288"/>
      <c r="BC197" s="288"/>
    </row>
    <row r="198" spans="1:55" ht="13" x14ac:dyDescent="0.3">
      <c r="A198" s="307"/>
      <c r="B198" s="296"/>
      <c r="C198" s="203"/>
      <c r="D198" s="203"/>
      <c r="E198" s="813" t="s">
        <v>1076</v>
      </c>
      <c r="F198" s="813"/>
      <c r="G198" s="813"/>
      <c r="H198" s="813"/>
      <c r="I198" s="813"/>
      <c r="J198" s="813"/>
      <c r="K198" s="813"/>
      <c r="L198" s="813"/>
      <c r="M198" s="813"/>
      <c r="N198" s="203"/>
      <c r="O198" s="315"/>
      <c r="P198" s="203"/>
      <c r="Q198" s="203"/>
      <c r="R198" s="203"/>
      <c r="S198" s="203"/>
      <c r="T198" s="203"/>
      <c r="U198" s="203"/>
      <c r="V198" s="203"/>
      <c r="W198" s="296"/>
      <c r="X198" s="203"/>
      <c r="Y198" s="203"/>
      <c r="Z198" s="813" t="s">
        <v>1076</v>
      </c>
      <c r="AA198" s="813"/>
      <c r="AB198" s="813"/>
      <c r="AC198" s="813"/>
      <c r="AD198" s="813"/>
      <c r="AE198" s="813"/>
      <c r="AF198" s="813"/>
      <c r="AG198" s="813"/>
      <c r="AH198" s="813"/>
      <c r="AI198" s="203"/>
      <c r="AJ198" s="315"/>
      <c r="AK198" s="203"/>
      <c r="AL198" s="203"/>
      <c r="AM198" s="203"/>
      <c r="AN198" s="203"/>
      <c r="AO198" s="203"/>
      <c r="AP198" s="203"/>
      <c r="AQ198" s="358"/>
      <c r="AR198" s="203"/>
      <c r="AS198" s="203"/>
      <c r="AT198" s="203"/>
      <c r="AU198" s="203"/>
      <c r="AV198" s="203"/>
      <c r="AW198" s="288"/>
      <c r="AX198" s="288"/>
      <c r="AY198" s="288"/>
      <c r="AZ198" s="288"/>
      <c r="BA198" s="288"/>
      <c r="BB198" s="288"/>
      <c r="BC198" s="288"/>
    </row>
    <row r="199" spans="1:55" x14ac:dyDescent="0.25">
      <c r="A199" s="307"/>
      <c r="B199" s="296"/>
      <c r="C199" s="203"/>
      <c r="D199" s="203"/>
      <c r="E199" s="828" t="s">
        <v>673</v>
      </c>
      <c r="F199" s="829"/>
      <c r="G199" s="829"/>
      <c r="H199" s="829"/>
      <c r="I199" s="829"/>
      <c r="J199" s="829"/>
      <c r="K199" s="829"/>
      <c r="L199" s="829"/>
      <c r="M199" s="829"/>
      <c r="N199" s="829"/>
      <c r="O199" s="829"/>
      <c r="P199" s="829"/>
      <c r="Q199" s="830"/>
      <c r="R199" s="203"/>
      <c r="S199" s="203"/>
      <c r="T199" s="203"/>
      <c r="U199" s="203"/>
      <c r="V199" s="203"/>
      <c r="W199" s="296"/>
      <c r="X199" s="203"/>
      <c r="Y199" s="203"/>
      <c r="Z199" s="828" t="s">
        <v>673</v>
      </c>
      <c r="AA199" s="829"/>
      <c r="AB199" s="829"/>
      <c r="AC199" s="829"/>
      <c r="AD199" s="829"/>
      <c r="AE199" s="829"/>
      <c r="AF199" s="829"/>
      <c r="AG199" s="829"/>
      <c r="AH199" s="829"/>
      <c r="AI199" s="829"/>
      <c r="AJ199" s="829"/>
      <c r="AK199" s="829"/>
      <c r="AL199" s="830"/>
      <c r="AM199" s="203"/>
      <c r="AN199" s="203"/>
      <c r="AO199" s="203"/>
      <c r="AP199" s="203"/>
      <c r="AQ199" s="358"/>
      <c r="AR199" s="203"/>
      <c r="AS199" s="203"/>
      <c r="AT199" s="203"/>
      <c r="AU199" s="203"/>
      <c r="AV199" s="203"/>
      <c r="AW199" s="288"/>
      <c r="AX199" s="288"/>
      <c r="AY199" s="288"/>
      <c r="AZ199" s="288"/>
      <c r="BA199" s="288"/>
      <c r="BB199" s="288"/>
      <c r="BC199" s="288"/>
    </row>
    <row r="200" spans="1:55" x14ac:dyDescent="0.25">
      <c r="A200" s="307"/>
      <c r="B200" s="296"/>
      <c r="C200" s="203"/>
      <c r="D200" s="203"/>
      <c r="E200" s="315" t="s">
        <v>208</v>
      </c>
      <c r="F200" s="315"/>
      <c r="G200" s="315"/>
      <c r="H200" s="315"/>
      <c r="I200" s="803" t="s">
        <v>126</v>
      </c>
      <c r="J200" s="803"/>
      <c r="K200" s="810"/>
      <c r="L200" s="811"/>
      <c r="M200" s="812"/>
      <c r="N200" s="204" t="s">
        <v>181</v>
      </c>
      <c r="O200" s="810"/>
      <c r="P200" s="811"/>
      <c r="Q200" s="812"/>
      <c r="R200" s="203"/>
      <c r="S200" s="203"/>
      <c r="T200" s="203"/>
      <c r="U200" s="203"/>
      <c r="V200" s="203"/>
      <c r="W200" s="296"/>
      <c r="X200" s="203"/>
      <c r="Y200" s="203"/>
      <c r="Z200" s="315" t="s">
        <v>208</v>
      </c>
      <c r="AA200" s="315"/>
      <c r="AB200" s="315"/>
      <c r="AC200" s="315"/>
      <c r="AD200" s="803" t="s">
        <v>126</v>
      </c>
      <c r="AE200" s="803"/>
      <c r="AF200" s="810"/>
      <c r="AG200" s="811"/>
      <c r="AH200" s="812"/>
      <c r="AI200" s="204" t="s">
        <v>181</v>
      </c>
      <c r="AJ200" s="810"/>
      <c r="AK200" s="811"/>
      <c r="AL200" s="812"/>
      <c r="AM200" s="203"/>
      <c r="AN200" s="203"/>
      <c r="AO200" s="203"/>
      <c r="AP200" s="203"/>
      <c r="AQ200" s="358"/>
      <c r="AR200" s="203"/>
      <c r="AS200" s="203"/>
      <c r="AT200" s="203"/>
      <c r="AU200" s="203"/>
      <c r="AV200" s="203"/>
      <c r="AW200" s="288"/>
      <c r="AX200" s="288"/>
      <c r="AY200" s="288"/>
      <c r="AZ200" s="288"/>
      <c r="BA200" s="288"/>
      <c r="BB200" s="288"/>
      <c r="BC200" s="288"/>
    </row>
    <row r="201" spans="1:55" x14ac:dyDescent="0.25">
      <c r="A201" s="307"/>
      <c r="B201" s="296"/>
      <c r="C201" s="203"/>
      <c r="D201" s="802" t="s">
        <v>217</v>
      </c>
      <c r="E201" s="802"/>
      <c r="F201" s="802"/>
      <c r="G201" s="802"/>
      <c r="H201" s="802"/>
      <c r="I201" s="802"/>
      <c r="J201" s="802"/>
      <c r="K201" s="802"/>
      <c r="L201" s="802"/>
      <c r="M201" s="802"/>
      <c r="N201" s="802"/>
      <c r="O201" s="838"/>
      <c r="P201" s="839"/>
      <c r="Q201" s="840"/>
      <c r="R201" s="203"/>
      <c r="S201" s="203"/>
      <c r="T201" s="203"/>
      <c r="U201" s="203"/>
      <c r="V201" s="203"/>
      <c r="W201" s="296"/>
      <c r="X201" s="203"/>
      <c r="Y201" s="802" t="s">
        <v>217</v>
      </c>
      <c r="Z201" s="802"/>
      <c r="AA201" s="802"/>
      <c r="AB201" s="802"/>
      <c r="AC201" s="802"/>
      <c r="AD201" s="802"/>
      <c r="AE201" s="802"/>
      <c r="AF201" s="802"/>
      <c r="AG201" s="802"/>
      <c r="AH201" s="802"/>
      <c r="AI201" s="802"/>
      <c r="AJ201" s="838"/>
      <c r="AK201" s="839"/>
      <c r="AL201" s="840"/>
      <c r="AM201" s="203"/>
      <c r="AN201" s="203"/>
      <c r="AO201" s="203"/>
      <c r="AP201" s="203"/>
      <c r="AQ201" s="358"/>
      <c r="AR201" s="203"/>
      <c r="AS201" s="203"/>
      <c r="AT201" s="203"/>
      <c r="AU201" s="203"/>
      <c r="AV201" s="203"/>
      <c r="AW201" s="288"/>
      <c r="AX201" s="288"/>
      <c r="AY201" s="288"/>
      <c r="AZ201" s="288"/>
      <c r="BA201" s="288"/>
      <c r="BB201" s="288"/>
      <c r="BC201" s="288"/>
    </row>
    <row r="202" spans="1:55" x14ac:dyDescent="0.25">
      <c r="A202" s="307"/>
      <c r="B202" s="296"/>
      <c r="C202" s="203"/>
      <c r="D202" s="803" t="s">
        <v>218</v>
      </c>
      <c r="E202" s="803"/>
      <c r="F202" s="803"/>
      <c r="G202" s="803"/>
      <c r="H202" s="803"/>
      <c r="I202" s="803"/>
      <c r="J202" s="803"/>
      <c r="K202" s="803"/>
      <c r="L202" s="803"/>
      <c r="M202" s="803"/>
      <c r="N202" s="803"/>
      <c r="O202" s="838"/>
      <c r="P202" s="839"/>
      <c r="Q202" s="840"/>
      <c r="R202" s="203"/>
      <c r="S202" s="203"/>
      <c r="T202" s="203"/>
      <c r="U202" s="203"/>
      <c r="V202" s="203"/>
      <c r="W202" s="296"/>
      <c r="X202" s="203"/>
      <c r="Y202" s="803" t="s">
        <v>218</v>
      </c>
      <c r="Z202" s="803"/>
      <c r="AA202" s="803"/>
      <c r="AB202" s="803"/>
      <c r="AC202" s="803"/>
      <c r="AD202" s="803"/>
      <c r="AE202" s="803"/>
      <c r="AF202" s="803"/>
      <c r="AG202" s="803"/>
      <c r="AH202" s="803"/>
      <c r="AI202" s="803"/>
      <c r="AJ202" s="838"/>
      <c r="AK202" s="839"/>
      <c r="AL202" s="840"/>
      <c r="AM202" s="203"/>
      <c r="AN202" s="203"/>
      <c r="AO202" s="203"/>
      <c r="AP202" s="203"/>
      <c r="AQ202" s="358"/>
      <c r="AR202" s="203"/>
      <c r="AS202" s="203"/>
      <c r="AT202" s="203"/>
      <c r="AU202" s="203"/>
      <c r="AV202" s="203"/>
      <c r="AW202" s="288"/>
      <c r="AX202" s="288"/>
      <c r="AY202" s="288"/>
      <c r="AZ202" s="288"/>
      <c r="BA202" s="288"/>
      <c r="BB202" s="288"/>
      <c r="BC202" s="288"/>
    </row>
    <row r="203" spans="1:55" ht="7.25" customHeight="1" x14ac:dyDescent="0.25">
      <c r="A203" s="307"/>
      <c r="B203" s="296"/>
      <c r="C203" s="203"/>
      <c r="D203" s="204"/>
      <c r="E203" s="204"/>
      <c r="F203" s="204"/>
      <c r="G203" s="204"/>
      <c r="H203" s="204"/>
      <c r="I203" s="204"/>
      <c r="J203" s="204"/>
      <c r="K203" s="204"/>
      <c r="L203" s="204"/>
      <c r="M203" s="204"/>
      <c r="N203" s="204"/>
      <c r="O203" s="203"/>
      <c r="P203" s="203"/>
      <c r="Q203" s="203"/>
      <c r="R203" s="203"/>
      <c r="S203" s="203"/>
      <c r="T203" s="203"/>
      <c r="U203" s="203"/>
      <c r="V203" s="203"/>
      <c r="W203" s="296"/>
      <c r="X203" s="203"/>
      <c r="Y203" s="204"/>
      <c r="Z203" s="204"/>
      <c r="AA203" s="204"/>
      <c r="AB203" s="204"/>
      <c r="AC203" s="204"/>
      <c r="AD203" s="204"/>
      <c r="AE203" s="204"/>
      <c r="AF203" s="204"/>
      <c r="AG203" s="204"/>
      <c r="AH203" s="204"/>
      <c r="AI203" s="204"/>
      <c r="AJ203" s="203"/>
      <c r="AK203" s="203"/>
      <c r="AL203" s="203"/>
      <c r="AM203" s="203"/>
      <c r="AN203" s="203"/>
      <c r="AO203" s="203"/>
      <c r="AP203" s="203"/>
      <c r="AQ203" s="358"/>
      <c r="AR203" s="203"/>
      <c r="AS203" s="203"/>
      <c r="AT203" s="203"/>
      <c r="AU203" s="203"/>
      <c r="AV203" s="203"/>
      <c r="AW203" s="288"/>
      <c r="AX203" s="288"/>
      <c r="AY203" s="288"/>
      <c r="AZ203" s="288"/>
      <c r="BA203" s="288"/>
      <c r="BB203" s="288"/>
      <c r="BC203" s="288"/>
    </row>
    <row r="204" spans="1:55" x14ac:dyDescent="0.25">
      <c r="A204" s="307"/>
      <c r="B204" s="296"/>
      <c r="C204" s="203"/>
      <c r="D204" s="802" t="s">
        <v>1070</v>
      </c>
      <c r="E204" s="802"/>
      <c r="F204" s="802"/>
      <c r="G204" s="802"/>
      <c r="H204" s="802"/>
      <c r="I204" s="802"/>
      <c r="J204" s="802"/>
      <c r="K204" s="802"/>
      <c r="L204" s="802"/>
      <c r="M204" s="802"/>
      <c r="N204" s="802"/>
      <c r="O204" s="203"/>
      <c r="P204" s="203"/>
      <c r="Q204" s="203"/>
      <c r="R204" s="203"/>
      <c r="S204" s="203"/>
      <c r="T204" s="203"/>
      <c r="U204" s="203"/>
      <c r="V204" s="203"/>
      <c r="W204" s="296"/>
      <c r="X204" s="203"/>
      <c r="Y204" s="802" t="s">
        <v>1070</v>
      </c>
      <c r="Z204" s="802"/>
      <c r="AA204" s="802"/>
      <c r="AB204" s="802"/>
      <c r="AC204" s="802"/>
      <c r="AD204" s="802"/>
      <c r="AE204" s="802"/>
      <c r="AF204" s="802"/>
      <c r="AG204" s="802"/>
      <c r="AH204" s="802"/>
      <c r="AI204" s="802"/>
      <c r="AJ204" s="203"/>
      <c r="AK204" s="203"/>
      <c r="AL204" s="203"/>
      <c r="AM204" s="203"/>
      <c r="AN204" s="203"/>
      <c r="AO204" s="203"/>
      <c r="AP204" s="203"/>
      <c r="AQ204" s="358"/>
      <c r="AR204" s="203"/>
      <c r="AS204" s="203"/>
      <c r="AT204" s="203"/>
      <c r="AU204" s="203"/>
      <c r="AV204" s="203"/>
      <c r="AW204" s="288"/>
      <c r="AX204" s="288"/>
      <c r="AY204" s="288"/>
      <c r="AZ204" s="288"/>
      <c r="BA204" s="288"/>
      <c r="BB204" s="288"/>
      <c r="BC204" s="288"/>
    </row>
    <row r="205" spans="1:55" x14ac:dyDescent="0.25">
      <c r="A205" s="307"/>
      <c r="B205" s="296"/>
      <c r="C205" s="203"/>
      <c r="D205" s="802" t="s">
        <v>1071</v>
      </c>
      <c r="E205" s="802"/>
      <c r="F205" s="802"/>
      <c r="G205" s="802"/>
      <c r="H205" s="802"/>
      <c r="I205" s="802"/>
      <c r="J205" s="802"/>
      <c r="K205" s="802"/>
      <c r="L205" s="802"/>
      <c r="M205" s="802"/>
      <c r="N205" s="802"/>
      <c r="O205" s="841"/>
      <c r="P205" s="842"/>
      <c r="Q205" s="843"/>
      <c r="R205" s="203"/>
      <c r="S205" s="203"/>
      <c r="T205" s="203"/>
      <c r="U205" s="203"/>
      <c r="V205" s="203"/>
      <c r="W205" s="296"/>
      <c r="X205" s="203"/>
      <c r="Y205" s="802" t="s">
        <v>1071</v>
      </c>
      <c r="Z205" s="802"/>
      <c r="AA205" s="802"/>
      <c r="AB205" s="802"/>
      <c r="AC205" s="802"/>
      <c r="AD205" s="802"/>
      <c r="AE205" s="802"/>
      <c r="AF205" s="802"/>
      <c r="AG205" s="802"/>
      <c r="AH205" s="802"/>
      <c r="AI205" s="802"/>
      <c r="AJ205" s="841"/>
      <c r="AK205" s="842"/>
      <c r="AL205" s="843"/>
      <c r="AM205" s="203"/>
      <c r="AN205" s="203"/>
      <c r="AO205" s="203"/>
      <c r="AP205" s="203"/>
      <c r="AQ205" s="358"/>
      <c r="AR205" s="203"/>
      <c r="AS205" s="203"/>
      <c r="AT205" s="203"/>
      <c r="AU205" s="203"/>
      <c r="AV205" s="203"/>
      <c r="AW205" s="288"/>
      <c r="AX205" s="288"/>
      <c r="AY205" s="288"/>
      <c r="AZ205" s="288"/>
      <c r="BA205" s="288"/>
      <c r="BB205" s="288"/>
      <c r="BC205" s="288"/>
    </row>
    <row r="206" spans="1:55" ht="13" x14ac:dyDescent="0.3">
      <c r="A206" s="307"/>
      <c r="B206" s="296"/>
      <c r="C206" s="203"/>
      <c r="D206" s="205"/>
      <c r="E206" s="205"/>
      <c r="F206" s="205"/>
      <c r="G206" s="205"/>
      <c r="H206" s="205"/>
      <c r="I206" s="205"/>
      <c r="J206" s="205"/>
      <c r="K206" s="205"/>
      <c r="L206" s="205"/>
      <c r="M206" s="319" t="s">
        <v>1066</v>
      </c>
      <c r="N206" s="205"/>
      <c r="O206" s="315"/>
      <c r="P206" s="203"/>
      <c r="Q206" s="203"/>
      <c r="R206" s="203"/>
      <c r="S206" s="211" t="s">
        <v>525</v>
      </c>
      <c r="T206" s="203"/>
      <c r="U206" s="203"/>
      <c r="V206" s="203"/>
      <c r="W206" s="296"/>
      <c r="X206" s="203"/>
      <c r="Y206" s="205"/>
      <c r="Z206" s="205"/>
      <c r="AA206" s="205"/>
      <c r="AB206" s="205"/>
      <c r="AC206" s="205"/>
      <c r="AD206" s="205"/>
      <c r="AE206" s="205"/>
      <c r="AF206" s="205"/>
      <c r="AG206" s="205"/>
      <c r="AH206" s="319" t="s">
        <v>1066</v>
      </c>
      <c r="AI206" s="205"/>
      <c r="AJ206" s="315"/>
      <c r="AK206" s="203"/>
      <c r="AL206" s="203"/>
      <c r="AM206" s="203"/>
      <c r="AN206" s="211" t="s">
        <v>525</v>
      </c>
      <c r="AO206" s="203"/>
      <c r="AP206" s="203"/>
      <c r="AQ206" s="358"/>
      <c r="AR206" s="203"/>
      <c r="AS206" s="203"/>
      <c r="AT206" s="203"/>
      <c r="AU206" s="203"/>
      <c r="AV206" s="203"/>
      <c r="AW206" s="288"/>
      <c r="AX206" s="288"/>
      <c r="AY206" s="288"/>
      <c r="AZ206" s="288"/>
      <c r="BA206" s="288"/>
      <c r="BB206" s="288"/>
      <c r="BC206" s="288"/>
    </row>
    <row r="207" spans="1:55" x14ac:dyDescent="0.25">
      <c r="A207" s="307"/>
      <c r="B207" s="296"/>
      <c r="C207" s="203"/>
      <c r="D207" s="205"/>
      <c r="E207" s="802" t="s">
        <v>219</v>
      </c>
      <c r="F207" s="814"/>
      <c r="G207" s="844"/>
      <c r="H207" s="825"/>
      <c r="I207" s="827"/>
      <c r="J207" s="204" t="s">
        <v>220</v>
      </c>
      <c r="K207" s="311"/>
      <c r="L207" s="315" t="s">
        <v>221</v>
      </c>
      <c r="M207" s="203"/>
      <c r="N207" s="316" t="s">
        <v>113</v>
      </c>
      <c r="O207" s="790">
        <f>S207/P50</f>
        <v>0</v>
      </c>
      <c r="P207" s="791"/>
      <c r="Q207" s="792"/>
      <c r="R207" s="203"/>
      <c r="S207" s="793"/>
      <c r="T207" s="794"/>
      <c r="U207" s="795"/>
      <c r="V207" s="203"/>
      <c r="W207" s="296"/>
      <c r="X207" s="203"/>
      <c r="Y207" s="205"/>
      <c r="Z207" s="802" t="s">
        <v>219</v>
      </c>
      <c r="AA207" s="814"/>
      <c r="AB207" s="844"/>
      <c r="AC207" s="825"/>
      <c r="AD207" s="827"/>
      <c r="AE207" s="204" t="s">
        <v>220</v>
      </c>
      <c r="AF207" s="311"/>
      <c r="AG207" s="315" t="s">
        <v>221</v>
      </c>
      <c r="AH207" s="203"/>
      <c r="AI207" s="316" t="s">
        <v>113</v>
      </c>
      <c r="AJ207" s="790">
        <f>AN207/P50</f>
        <v>0</v>
      </c>
      <c r="AK207" s="791"/>
      <c r="AL207" s="792"/>
      <c r="AM207" s="203"/>
      <c r="AN207" s="793"/>
      <c r="AO207" s="794"/>
      <c r="AP207" s="795"/>
      <c r="AQ207" s="358"/>
      <c r="AR207" s="203"/>
      <c r="AS207" s="203"/>
      <c r="AT207" s="203"/>
      <c r="AU207" s="203"/>
      <c r="AV207" s="203"/>
      <c r="AW207" s="288"/>
      <c r="AX207" s="288"/>
      <c r="AY207" s="288"/>
      <c r="AZ207" s="288"/>
      <c r="BA207" s="288"/>
      <c r="BB207" s="288"/>
      <c r="BC207" s="288"/>
    </row>
    <row r="208" spans="1:55" x14ac:dyDescent="0.25">
      <c r="A208" s="307"/>
      <c r="B208" s="296"/>
      <c r="C208" s="203"/>
      <c r="D208" s="802" t="s">
        <v>335</v>
      </c>
      <c r="E208" s="802"/>
      <c r="F208" s="802"/>
      <c r="G208" s="802"/>
      <c r="H208" s="802"/>
      <c r="I208" s="802"/>
      <c r="J208" s="802"/>
      <c r="K208" s="802"/>
      <c r="L208" s="802"/>
      <c r="M208" s="802"/>
      <c r="N208" s="205" t="s">
        <v>113</v>
      </c>
      <c r="O208" s="790">
        <f>S208/P50</f>
        <v>0</v>
      </c>
      <c r="P208" s="791"/>
      <c r="Q208" s="792"/>
      <c r="R208" s="203"/>
      <c r="S208" s="793"/>
      <c r="T208" s="794"/>
      <c r="U208" s="795"/>
      <c r="V208" s="203"/>
      <c r="W208" s="296"/>
      <c r="X208" s="203"/>
      <c r="Y208" s="802" t="s">
        <v>335</v>
      </c>
      <c r="Z208" s="802"/>
      <c r="AA208" s="802"/>
      <c r="AB208" s="802"/>
      <c r="AC208" s="802"/>
      <c r="AD208" s="802"/>
      <c r="AE208" s="802"/>
      <c r="AF208" s="802"/>
      <c r="AG208" s="802"/>
      <c r="AH208" s="802"/>
      <c r="AI208" s="205" t="s">
        <v>113</v>
      </c>
      <c r="AJ208" s="790">
        <f>AN208/P50</f>
        <v>0</v>
      </c>
      <c r="AK208" s="791"/>
      <c r="AL208" s="792"/>
      <c r="AM208" s="203"/>
      <c r="AN208" s="793"/>
      <c r="AO208" s="794"/>
      <c r="AP208" s="795"/>
      <c r="AQ208" s="358"/>
      <c r="AR208" s="203"/>
      <c r="AS208" s="203"/>
      <c r="AT208" s="203"/>
      <c r="AU208" s="203"/>
      <c r="AV208" s="203"/>
      <c r="AW208" s="288"/>
      <c r="AX208" s="288"/>
      <c r="AY208" s="288"/>
      <c r="AZ208" s="288"/>
      <c r="BA208" s="288"/>
      <c r="BB208" s="288"/>
      <c r="BC208" s="288"/>
    </row>
    <row r="209" spans="1:55" x14ac:dyDescent="0.25">
      <c r="A209" s="307"/>
      <c r="B209" s="296"/>
      <c r="C209" s="203"/>
      <c r="D209" s="802" t="s">
        <v>1063</v>
      </c>
      <c r="E209" s="802"/>
      <c r="F209" s="802"/>
      <c r="G209" s="802"/>
      <c r="H209" s="802"/>
      <c r="I209" s="802"/>
      <c r="J209" s="802"/>
      <c r="K209" s="802"/>
      <c r="L209" s="802"/>
      <c r="M209" s="802"/>
      <c r="N209" s="205" t="s">
        <v>113</v>
      </c>
      <c r="O209" s="790">
        <f>S209/P50</f>
        <v>0</v>
      </c>
      <c r="P209" s="791"/>
      <c r="Q209" s="792"/>
      <c r="R209" s="203"/>
      <c r="S209" s="793"/>
      <c r="T209" s="794"/>
      <c r="U209" s="795"/>
      <c r="V209" s="203"/>
      <c r="W209" s="296"/>
      <c r="X209" s="203"/>
      <c r="Y209" s="802" t="s">
        <v>1063</v>
      </c>
      <c r="Z209" s="802"/>
      <c r="AA209" s="802"/>
      <c r="AB209" s="802"/>
      <c r="AC209" s="802"/>
      <c r="AD209" s="802"/>
      <c r="AE209" s="802"/>
      <c r="AF209" s="802"/>
      <c r="AG209" s="802"/>
      <c r="AH209" s="802"/>
      <c r="AI209" s="205" t="s">
        <v>113</v>
      </c>
      <c r="AJ209" s="790">
        <f>AN209/P50</f>
        <v>0</v>
      </c>
      <c r="AK209" s="791"/>
      <c r="AL209" s="792"/>
      <c r="AM209" s="203"/>
      <c r="AN209" s="793"/>
      <c r="AO209" s="794"/>
      <c r="AP209" s="795"/>
      <c r="AQ209" s="358"/>
      <c r="AR209" s="203"/>
      <c r="AS209" s="203"/>
      <c r="AT209" s="203"/>
      <c r="AU209" s="203"/>
      <c r="AV209" s="203"/>
      <c r="AW209" s="288"/>
      <c r="AX209" s="288"/>
      <c r="AY209" s="288"/>
      <c r="AZ209" s="288"/>
      <c r="BA209" s="288"/>
      <c r="BB209" s="288"/>
      <c r="BC209" s="288"/>
    </row>
    <row r="210" spans="1:55" x14ac:dyDescent="0.25">
      <c r="A210" s="307"/>
      <c r="B210" s="296"/>
      <c r="C210" s="203"/>
      <c r="D210" s="205"/>
      <c r="E210" s="205"/>
      <c r="F210" s="205"/>
      <c r="G210" s="205"/>
      <c r="H210" s="205"/>
      <c r="I210" s="205"/>
      <c r="J210" s="205"/>
      <c r="K210" s="205"/>
      <c r="L210" s="205"/>
      <c r="M210" s="205" t="s">
        <v>1067</v>
      </c>
      <c r="N210" s="205" t="s">
        <v>113</v>
      </c>
      <c r="O210" s="790">
        <f>S210/P50</f>
        <v>0</v>
      </c>
      <c r="P210" s="791"/>
      <c r="Q210" s="792"/>
      <c r="R210" s="203"/>
      <c r="S210" s="515"/>
      <c r="T210" s="516"/>
      <c r="U210" s="517"/>
      <c r="V210" s="203"/>
      <c r="W210" s="296"/>
      <c r="X210" s="203"/>
      <c r="Y210" s="205"/>
      <c r="Z210" s="205"/>
      <c r="AA210" s="205"/>
      <c r="AB210" s="205"/>
      <c r="AC210" s="205"/>
      <c r="AD210" s="205"/>
      <c r="AE210" s="205"/>
      <c r="AF210" s="205"/>
      <c r="AG210" s="205"/>
      <c r="AH210" s="205" t="s">
        <v>1067</v>
      </c>
      <c r="AI210" s="205" t="s">
        <v>113</v>
      </c>
      <c r="AJ210" s="790">
        <f>AN210/P50</f>
        <v>0</v>
      </c>
      <c r="AK210" s="791"/>
      <c r="AL210" s="792"/>
      <c r="AM210" s="203"/>
      <c r="AN210" s="515"/>
      <c r="AO210" s="516"/>
      <c r="AP210" s="517"/>
      <c r="AQ210" s="358"/>
      <c r="AR210" s="203"/>
      <c r="AS210" s="203"/>
      <c r="AT210" s="203"/>
      <c r="AU210" s="203"/>
      <c r="AV210" s="203"/>
      <c r="AW210" s="288"/>
      <c r="AX210" s="288"/>
      <c r="AY210" s="288"/>
      <c r="AZ210" s="288"/>
      <c r="BA210" s="288"/>
      <c r="BB210" s="288"/>
      <c r="BC210" s="288"/>
    </row>
    <row r="211" spans="1:55" ht="13" x14ac:dyDescent="0.3">
      <c r="A211" s="307"/>
      <c r="B211" s="296"/>
      <c r="C211" s="203"/>
      <c r="D211" s="205"/>
      <c r="E211" s="205"/>
      <c r="F211" s="205"/>
      <c r="G211" s="205"/>
      <c r="H211" s="205"/>
      <c r="I211" s="205"/>
      <c r="J211" s="205"/>
      <c r="K211" s="205"/>
      <c r="L211" s="205"/>
      <c r="M211" s="319" t="s">
        <v>1069</v>
      </c>
      <c r="N211" s="205"/>
      <c r="O211" s="315"/>
      <c r="P211" s="203"/>
      <c r="Q211" s="203"/>
      <c r="R211" s="203"/>
      <c r="S211" s="203"/>
      <c r="T211" s="203"/>
      <c r="U211" s="203"/>
      <c r="V211" s="203"/>
      <c r="W211" s="296"/>
      <c r="X211" s="203"/>
      <c r="Y211" s="205"/>
      <c r="Z211" s="205"/>
      <c r="AA211" s="205"/>
      <c r="AB211" s="205"/>
      <c r="AC211" s="205"/>
      <c r="AD211" s="205"/>
      <c r="AE211" s="205"/>
      <c r="AF211" s="205"/>
      <c r="AG211" s="205"/>
      <c r="AH211" s="319" t="s">
        <v>1069</v>
      </c>
      <c r="AI211" s="205"/>
      <c r="AJ211" s="315"/>
      <c r="AK211" s="203"/>
      <c r="AL211" s="203"/>
      <c r="AM211" s="203"/>
      <c r="AN211" s="203"/>
      <c r="AO211" s="203"/>
      <c r="AP211" s="203"/>
      <c r="AQ211" s="358"/>
      <c r="AR211" s="203"/>
      <c r="AS211" s="203"/>
      <c r="AT211" s="203"/>
      <c r="AU211" s="203"/>
      <c r="AV211" s="203"/>
      <c r="AW211" s="288"/>
      <c r="AX211" s="288"/>
      <c r="AY211" s="288"/>
      <c r="AZ211" s="288"/>
      <c r="BA211" s="288"/>
      <c r="BB211" s="288"/>
      <c r="BC211" s="288"/>
    </row>
    <row r="212" spans="1:55" x14ac:dyDescent="0.25">
      <c r="A212" s="307"/>
      <c r="B212" s="296"/>
      <c r="C212" s="203"/>
      <c r="D212" s="802" t="s">
        <v>1064</v>
      </c>
      <c r="E212" s="802"/>
      <c r="F212" s="802"/>
      <c r="G212" s="802"/>
      <c r="H212" s="802"/>
      <c r="I212" s="802"/>
      <c r="J212" s="802"/>
      <c r="K212" s="802"/>
      <c r="L212" s="802"/>
      <c r="M212" s="802"/>
      <c r="N212" s="205" t="s">
        <v>113</v>
      </c>
      <c r="O212" s="790">
        <f>S212/P50</f>
        <v>0</v>
      </c>
      <c r="P212" s="791"/>
      <c r="Q212" s="792"/>
      <c r="R212" s="203"/>
      <c r="S212" s="793"/>
      <c r="T212" s="794"/>
      <c r="U212" s="795"/>
      <c r="V212" s="203"/>
      <c r="W212" s="296"/>
      <c r="X212" s="203"/>
      <c r="Y212" s="802" t="s">
        <v>1064</v>
      </c>
      <c r="Z212" s="802"/>
      <c r="AA212" s="802"/>
      <c r="AB212" s="802"/>
      <c r="AC212" s="802"/>
      <c r="AD212" s="802"/>
      <c r="AE212" s="802"/>
      <c r="AF212" s="802"/>
      <c r="AG212" s="802"/>
      <c r="AH212" s="802"/>
      <c r="AI212" s="205" t="s">
        <v>113</v>
      </c>
      <c r="AJ212" s="790">
        <f>AN212/P50</f>
        <v>0</v>
      </c>
      <c r="AK212" s="791"/>
      <c r="AL212" s="792"/>
      <c r="AM212" s="203"/>
      <c r="AN212" s="793"/>
      <c r="AO212" s="794"/>
      <c r="AP212" s="795"/>
      <c r="AQ212" s="358"/>
      <c r="AR212" s="203"/>
      <c r="AS212" s="203"/>
      <c r="AT212" s="203"/>
      <c r="AU212" s="203"/>
      <c r="AV212" s="203"/>
      <c r="AW212" s="288"/>
      <c r="AX212" s="288"/>
      <c r="AY212" s="288"/>
      <c r="AZ212" s="288"/>
      <c r="BA212" s="288"/>
      <c r="BB212" s="288"/>
      <c r="BC212" s="288"/>
    </row>
    <row r="213" spans="1:55" x14ac:dyDescent="0.25">
      <c r="A213" s="307"/>
      <c r="B213" s="296"/>
      <c r="C213" s="203"/>
      <c r="D213" s="802" t="s">
        <v>1065</v>
      </c>
      <c r="E213" s="802"/>
      <c r="F213" s="802"/>
      <c r="G213" s="802"/>
      <c r="H213" s="802"/>
      <c r="I213" s="802"/>
      <c r="J213" s="802"/>
      <c r="K213" s="802"/>
      <c r="L213" s="802"/>
      <c r="M213" s="802"/>
      <c r="N213" s="205" t="s">
        <v>113</v>
      </c>
      <c r="O213" s="790">
        <f>S213/P50</f>
        <v>0</v>
      </c>
      <c r="P213" s="791"/>
      <c r="Q213" s="792"/>
      <c r="R213" s="203"/>
      <c r="S213" s="793"/>
      <c r="T213" s="794"/>
      <c r="U213" s="795"/>
      <c r="V213" s="203"/>
      <c r="W213" s="296"/>
      <c r="X213" s="203"/>
      <c r="Y213" s="802" t="s">
        <v>1065</v>
      </c>
      <c r="Z213" s="802"/>
      <c r="AA213" s="802"/>
      <c r="AB213" s="802"/>
      <c r="AC213" s="802"/>
      <c r="AD213" s="802"/>
      <c r="AE213" s="802"/>
      <c r="AF213" s="802"/>
      <c r="AG213" s="802"/>
      <c r="AH213" s="802"/>
      <c r="AI213" s="205" t="s">
        <v>113</v>
      </c>
      <c r="AJ213" s="790">
        <f>AN213/P50</f>
        <v>0</v>
      </c>
      <c r="AK213" s="791"/>
      <c r="AL213" s="792"/>
      <c r="AM213" s="203"/>
      <c r="AN213" s="793"/>
      <c r="AO213" s="794"/>
      <c r="AP213" s="795"/>
      <c r="AQ213" s="358"/>
      <c r="AR213" s="203"/>
      <c r="AS213" s="203"/>
      <c r="AT213" s="203"/>
      <c r="AU213" s="203"/>
      <c r="AV213" s="203"/>
      <c r="AW213" s="288"/>
      <c r="AX213" s="288"/>
      <c r="AY213" s="288"/>
      <c r="AZ213" s="288"/>
      <c r="BA213" s="288"/>
      <c r="BB213" s="288"/>
      <c r="BC213" s="288"/>
    </row>
    <row r="214" spans="1:55" x14ac:dyDescent="0.25">
      <c r="A214" s="307"/>
      <c r="B214" s="296"/>
      <c r="C214" s="203"/>
      <c r="D214" s="205"/>
      <c r="E214" s="205"/>
      <c r="F214" s="205"/>
      <c r="G214" s="205"/>
      <c r="H214" s="205"/>
      <c r="I214" s="205"/>
      <c r="J214" s="205"/>
      <c r="K214" s="205"/>
      <c r="L214" s="205"/>
      <c r="M214" s="205" t="s">
        <v>1068</v>
      </c>
      <c r="N214" s="205" t="s">
        <v>113</v>
      </c>
      <c r="O214" s="790">
        <f>S214/P50</f>
        <v>0</v>
      </c>
      <c r="P214" s="791"/>
      <c r="Q214" s="792"/>
      <c r="R214" s="203"/>
      <c r="S214" s="515"/>
      <c r="T214" s="516"/>
      <c r="U214" s="517"/>
      <c r="V214" s="203"/>
      <c r="W214" s="296"/>
      <c r="X214" s="203"/>
      <c r="Y214" s="205"/>
      <c r="Z214" s="205"/>
      <c r="AA214" s="205"/>
      <c r="AB214" s="205"/>
      <c r="AC214" s="205"/>
      <c r="AD214" s="205"/>
      <c r="AE214" s="205"/>
      <c r="AF214" s="205"/>
      <c r="AG214" s="205"/>
      <c r="AH214" s="205" t="s">
        <v>1068</v>
      </c>
      <c r="AI214" s="205" t="s">
        <v>113</v>
      </c>
      <c r="AJ214" s="790">
        <f>AN214/P50</f>
        <v>0</v>
      </c>
      <c r="AK214" s="791"/>
      <c r="AL214" s="792"/>
      <c r="AM214" s="203"/>
      <c r="AN214" s="515"/>
      <c r="AO214" s="516"/>
      <c r="AP214" s="517"/>
      <c r="AQ214" s="358"/>
      <c r="AR214" s="203"/>
      <c r="AS214" s="203"/>
      <c r="AT214" s="203"/>
      <c r="AU214" s="203"/>
      <c r="AV214" s="203"/>
      <c r="AW214" s="288"/>
      <c r="AX214" s="288"/>
      <c r="AY214" s="288"/>
      <c r="AZ214" s="288"/>
      <c r="BA214" s="288"/>
      <c r="BB214" s="288"/>
      <c r="BC214" s="288"/>
    </row>
    <row r="215" spans="1:55" x14ac:dyDescent="0.25">
      <c r="A215" s="307"/>
      <c r="B215" s="296"/>
      <c r="C215" s="203"/>
      <c r="D215" s="205"/>
      <c r="E215" s="205"/>
      <c r="F215" s="205"/>
      <c r="G215" s="205"/>
      <c r="H215" s="205"/>
      <c r="I215" s="205"/>
      <c r="J215" s="205"/>
      <c r="K215" s="205"/>
      <c r="L215" s="205"/>
      <c r="M215" s="205" t="s">
        <v>1072</v>
      </c>
      <c r="N215" s="205" t="s">
        <v>113</v>
      </c>
      <c r="O215" s="790">
        <f>S215/P50</f>
        <v>0</v>
      </c>
      <c r="P215" s="791"/>
      <c r="Q215" s="792"/>
      <c r="R215" s="203"/>
      <c r="S215" s="515"/>
      <c r="T215" s="516"/>
      <c r="U215" s="517"/>
      <c r="V215" s="203"/>
      <c r="W215" s="296"/>
      <c r="X215" s="203"/>
      <c r="Y215" s="205"/>
      <c r="Z215" s="205"/>
      <c r="AA215" s="205"/>
      <c r="AB215" s="205"/>
      <c r="AC215" s="205"/>
      <c r="AD215" s="205"/>
      <c r="AE215" s="205"/>
      <c r="AF215" s="205"/>
      <c r="AG215" s="205"/>
      <c r="AH215" s="205" t="s">
        <v>1072</v>
      </c>
      <c r="AI215" s="205" t="s">
        <v>113</v>
      </c>
      <c r="AJ215" s="790">
        <f>AN215/P50</f>
        <v>0</v>
      </c>
      <c r="AK215" s="791"/>
      <c r="AL215" s="792"/>
      <c r="AM215" s="203"/>
      <c r="AN215" s="515"/>
      <c r="AO215" s="516"/>
      <c r="AP215" s="517"/>
      <c r="AQ215" s="358"/>
      <c r="AR215" s="203"/>
      <c r="AS215" s="203"/>
      <c r="AT215" s="203"/>
      <c r="AU215" s="203"/>
      <c r="AV215" s="203"/>
      <c r="AW215" s="288"/>
      <c r="AX215" s="288"/>
      <c r="AY215" s="288"/>
      <c r="AZ215" s="288"/>
      <c r="BA215" s="288"/>
      <c r="BB215" s="288"/>
      <c r="BC215" s="288"/>
    </row>
    <row r="216" spans="1:55" x14ac:dyDescent="0.25">
      <c r="A216" s="307"/>
      <c r="B216" s="296"/>
      <c r="C216" s="203"/>
      <c r="D216" s="802" t="s">
        <v>335</v>
      </c>
      <c r="E216" s="802"/>
      <c r="F216" s="802"/>
      <c r="G216" s="802"/>
      <c r="H216" s="802"/>
      <c r="I216" s="802"/>
      <c r="J216" s="802"/>
      <c r="K216" s="802"/>
      <c r="L216" s="802"/>
      <c r="M216" s="802"/>
      <c r="N216" s="205" t="s">
        <v>113</v>
      </c>
      <c r="O216" s="790">
        <f>S216/P50</f>
        <v>0</v>
      </c>
      <c r="P216" s="791"/>
      <c r="Q216" s="792"/>
      <c r="R216" s="203"/>
      <c r="S216" s="793"/>
      <c r="T216" s="794"/>
      <c r="U216" s="795"/>
      <c r="V216" s="203"/>
      <c r="W216" s="296"/>
      <c r="X216" s="203"/>
      <c r="Y216" s="802" t="s">
        <v>335</v>
      </c>
      <c r="Z216" s="802"/>
      <c r="AA216" s="802"/>
      <c r="AB216" s="802"/>
      <c r="AC216" s="802"/>
      <c r="AD216" s="802"/>
      <c r="AE216" s="802"/>
      <c r="AF216" s="802"/>
      <c r="AG216" s="802"/>
      <c r="AH216" s="802"/>
      <c r="AI216" s="205" t="s">
        <v>113</v>
      </c>
      <c r="AJ216" s="790">
        <f>AN216/P50</f>
        <v>0</v>
      </c>
      <c r="AK216" s="791"/>
      <c r="AL216" s="792"/>
      <c r="AM216" s="203"/>
      <c r="AN216" s="793"/>
      <c r="AO216" s="794"/>
      <c r="AP216" s="795"/>
      <c r="AQ216" s="358"/>
      <c r="AR216" s="203"/>
      <c r="AS216" s="203"/>
      <c r="AT216" s="203"/>
      <c r="AU216" s="203"/>
      <c r="AV216" s="203"/>
      <c r="AW216" s="288"/>
      <c r="AX216" s="288"/>
      <c r="AY216" s="288"/>
      <c r="AZ216" s="288"/>
      <c r="BA216" s="288"/>
      <c r="BB216" s="288"/>
      <c r="BC216" s="288"/>
    </row>
    <row r="217" spans="1:55" x14ac:dyDescent="0.25">
      <c r="A217" s="307"/>
      <c r="B217" s="296"/>
      <c r="C217" s="203"/>
      <c r="D217" s="205"/>
      <c r="E217" s="205"/>
      <c r="F217" s="205"/>
      <c r="G217" s="205"/>
      <c r="H217" s="205"/>
      <c r="I217" s="205"/>
      <c r="J217" s="205"/>
      <c r="K217" s="205"/>
      <c r="L217" s="205"/>
      <c r="M217" s="205" t="s">
        <v>1067</v>
      </c>
      <c r="N217" s="205" t="s">
        <v>113</v>
      </c>
      <c r="O217" s="790">
        <f>S217/P50</f>
        <v>0</v>
      </c>
      <c r="P217" s="791"/>
      <c r="Q217" s="792"/>
      <c r="R217" s="203"/>
      <c r="S217" s="515"/>
      <c r="T217" s="516"/>
      <c r="U217" s="517"/>
      <c r="V217" s="203"/>
      <c r="W217" s="296"/>
      <c r="X217" s="203"/>
      <c r="Y217" s="205"/>
      <c r="Z217" s="205"/>
      <c r="AA217" s="205"/>
      <c r="AB217" s="205"/>
      <c r="AC217" s="205"/>
      <c r="AD217" s="205"/>
      <c r="AE217" s="205"/>
      <c r="AF217" s="205"/>
      <c r="AG217" s="205"/>
      <c r="AH217" s="205" t="s">
        <v>1067</v>
      </c>
      <c r="AI217" s="205" t="s">
        <v>113</v>
      </c>
      <c r="AJ217" s="790">
        <f>AN217/P50</f>
        <v>0</v>
      </c>
      <c r="AK217" s="791"/>
      <c r="AL217" s="792"/>
      <c r="AM217" s="203"/>
      <c r="AN217" s="515"/>
      <c r="AO217" s="516"/>
      <c r="AP217" s="517"/>
      <c r="AQ217" s="358"/>
      <c r="AR217" s="203"/>
      <c r="AS217" s="203"/>
      <c r="AT217" s="203"/>
      <c r="AU217" s="203"/>
      <c r="AV217" s="203"/>
      <c r="AW217" s="288"/>
      <c r="AX217" s="288"/>
      <c r="AY217" s="288"/>
      <c r="AZ217" s="288"/>
      <c r="BA217" s="288"/>
      <c r="BB217" s="288"/>
      <c r="BC217" s="288"/>
    </row>
    <row r="218" spans="1:55" x14ac:dyDescent="0.25">
      <c r="A218" s="307"/>
      <c r="B218" s="296"/>
      <c r="C218" s="203"/>
      <c r="D218" s="802" t="s">
        <v>1063</v>
      </c>
      <c r="E218" s="802"/>
      <c r="F218" s="802"/>
      <c r="G218" s="802"/>
      <c r="H218" s="802"/>
      <c r="I218" s="802"/>
      <c r="J218" s="802"/>
      <c r="K218" s="802"/>
      <c r="L218" s="802"/>
      <c r="M218" s="802"/>
      <c r="N218" s="205" t="s">
        <v>113</v>
      </c>
      <c r="O218" s="790">
        <f>S218/P50</f>
        <v>0</v>
      </c>
      <c r="P218" s="791"/>
      <c r="Q218" s="792"/>
      <c r="R218" s="203"/>
      <c r="S218" s="793"/>
      <c r="T218" s="794"/>
      <c r="U218" s="795"/>
      <c r="V218" s="203"/>
      <c r="W218" s="296"/>
      <c r="X218" s="203"/>
      <c r="Y218" s="802" t="s">
        <v>1063</v>
      </c>
      <c r="Z218" s="802"/>
      <c r="AA218" s="802"/>
      <c r="AB218" s="802"/>
      <c r="AC218" s="802"/>
      <c r="AD218" s="802"/>
      <c r="AE218" s="802"/>
      <c r="AF218" s="802"/>
      <c r="AG218" s="802"/>
      <c r="AH218" s="802"/>
      <c r="AI218" s="205" t="s">
        <v>113</v>
      </c>
      <c r="AJ218" s="790">
        <f>AN218/P50</f>
        <v>0</v>
      </c>
      <c r="AK218" s="791"/>
      <c r="AL218" s="792"/>
      <c r="AM218" s="203"/>
      <c r="AN218" s="793"/>
      <c r="AO218" s="794"/>
      <c r="AP218" s="795"/>
      <c r="AQ218" s="358"/>
      <c r="AR218" s="203"/>
      <c r="AS218" s="203"/>
      <c r="AT218" s="203"/>
      <c r="AU218" s="203"/>
      <c r="AV218" s="203"/>
      <c r="AW218" s="288"/>
      <c r="AX218" s="288"/>
      <c r="AY218" s="288"/>
      <c r="AZ218" s="288"/>
      <c r="BA218" s="288"/>
      <c r="BB218" s="288"/>
      <c r="BC218" s="288"/>
    </row>
    <row r="219" spans="1:55" x14ac:dyDescent="0.25">
      <c r="A219" s="307"/>
      <c r="B219" s="296"/>
      <c r="C219" s="203"/>
      <c r="D219" s="203"/>
      <c r="E219" s="21"/>
      <c r="F219" s="203"/>
      <c r="G219" s="203"/>
      <c r="H219" s="203"/>
      <c r="I219" s="203"/>
      <c r="J219" s="203"/>
      <c r="K219" s="203"/>
      <c r="L219" s="203"/>
      <c r="M219" s="205" t="s">
        <v>1084</v>
      </c>
      <c r="N219" s="205" t="s">
        <v>113</v>
      </c>
      <c r="O219" s="790">
        <f>S219/P50</f>
        <v>0</v>
      </c>
      <c r="P219" s="791"/>
      <c r="Q219" s="792"/>
      <c r="R219" s="203"/>
      <c r="S219" s="793"/>
      <c r="T219" s="794"/>
      <c r="U219" s="795"/>
      <c r="V219" s="203"/>
      <c r="W219" s="296"/>
      <c r="X219" s="203"/>
      <c r="Y219" s="203"/>
      <c r="Z219" s="21"/>
      <c r="AA219" s="203"/>
      <c r="AB219" s="203"/>
      <c r="AC219" s="203"/>
      <c r="AD219" s="203"/>
      <c r="AE219" s="203"/>
      <c r="AF219" s="203"/>
      <c r="AG219" s="203"/>
      <c r="AH219" s="205" t="s">
        <v>1084</v>
      </c>
      <c r="AI219" s="205" t="s">
        <v>113</v>
      </c>
      <c r="AJ219" s="790">
        <f>AN219/P50</f>
        <v>0</v>
      </c>
      <c r="AK219" s="791"/>
      <c r="AL219" s="792"/>
      <c r="AM219" s="203"/>
      <c r="AN219" s="793"/>
      <c r="AO219" s="794"/>
      <c r="AP219" s="795"/>
      <c r="AQ219" s="203"/>
      <c r="AR219" s="203"/>
      <c r="AS219" s="203"/>
      <c r="AT219" s="203"/>
      <c r="AU219" s="203"/>
      <c r="AV219" s="203"/>
      <c r="AW219" s="288"/>
      <c r="AX219" s="288"/>
      <c r="AY219" s="288"/>
      <c r="AZ219" s="288"/>
      <c r="BA219" s="288"/>
      <c r="BB219" s="288"/>
      <c r="BC219" s="288"/>
    </row>
    <row r="220" spans="1:55" x14ac:dyDescent="0.25">
      <c r="A220" s="307"/>
      <c r="B220" s="296"/>
      <c r="C220" s="203"/>
      <c r="D220" s="203"/>
      <c r="E220" s="21"/>
      <c r="F220" s="203"/>
      <c r="G220" s="203"/>
      <c r="H220" s="203"/>
      <c r="I220" s="203"/>
      <c r="J220" s="203"/>
      <c r="K220" s="203"/>
      <c r="L220" s="203"/>
      <c r="M220" s="205" t="s">
        <v>1086</v>
      </c>
      <c r="N220" s="205" t="s">
        <v>113</v>
      </c>
      <c r="O220" s="790">
        <f>S220/P50</f>
        <v>0</v>
      </c>
      <c r="P220" s="791"/>
      <c r="Q220" s="792"/>
      <c r="R220" s="203"/>
      <c r="S220" s="793"/>
      <c r="T220" s="794"/>
      <c r="U220" s="795"/>
      <c r="V220" s="203"/>
      <c r="W220" s="296"/>
      <c r="X220" s="203"/>
      <c r="Y220" s="203"/>
      <c r="Z220" s="21"/>
      <c r="AA220" s="203"/>
      <c r="AB220" s="203"/>
      <c r="AC220" s="203"/>
      <c r="AD220" s="203"/>
      <c r="AE220" s="203"/>
      <c r="AF220" s="203"/>
      <c r="AG220" s="203"/>
      <c r="AH220" s="205" t="s">
        <v>1086</v>
      </c>
      <c r="AI220" s="205" t="s">
        <v>113</v>
      </c>
      <c r="AJ220" s="790">
        <f>AN220/P50</f>
        <v>0</v>
      </c>
      <c r="AK220" s="791"/>
      <c r="AL220" s="792"/>
      <c r="AM220" s="203"/>
      <c r="AN220" s="793"/>
      <c r="AO220" s="794"/>
      <c r="AP220" s="795"/>
      <c r="AQ220" s="203"/>
      <c r="AR220" s="203"/>
      <c r="AS220" s="203"/>
      <c r="AT220" s="203"/>
      <c r="AU220" s="203"/>
      <c r="AV220" s="203"/>
      <c r="AW220" s="288"/>
      <c r="AX220" s="288"/>
      <c r="AY220" s="288"/>
      <c r="AZ220" s="288"/>
      <c r="BA220" s="288"/>
      <c r="BB220" s="288"/>
      <c r="BC220" s="288"/>
    </row>
    <row r="221" spans="1:55" x14ac:dyDescent="0.25">
      <c r="A221" s="307"/>
      <c r="B221" s="296"/>
      <c r="C221" s="203"/>
      <c r="D221" s="203"/>
      <c r="E221" s="203"/>
      <c r="F221" s="296"/>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4"/>
      <c r="AG221" s="204"/>
      <c r="AH221" s="356"/>
      <c r="AI221" s="356"/>
      <c r="AJ221" s="356"/>
      <c r="AK221" s="357"/>
      <c r="AL221" s="357"/>
      <c r="AM221" s="357"/>
      <c r="AN221" s="358"/>
      <c r="AO221" s="358"/>
      <c r="AP221" s="358"/>
      <c r="AQ221" s="358"/>
      <c r="AR221" s="203"/>
      <c r="AS221" s="203"/>
      <c r="AT221" s="203"/>
      <c r="AU221" s="203"/>
      <c r="AV221" s="203"/>
      <c r="AW221" s="288"/>
      <c r="AX221" s="288"/>
      <c r="AY221" s="288"/>
      <c r="AZ221" s="288"/>
      <c r="BA221" s="288"/>
      <c r="BB221" s="288"/>
      <c r="BC221" s="288"/>
    </row>
    <row r="222" spans="1:55" ht="13" x14ac:dyDescent="0.3">
      <c r="A222" s="307"/>
      <c r="B222" s="296"/>
      <c r="C222" s="203"/>
      <c r="D222" s="359" t="s">
        <v>222</v>
      </c>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165"/>
      <c r="AH222" s="203"/>
      <c r="AI222" s="203"/>
      <c r="AJ222" s="203"/>
      <c r="AK222" s="203"/>
      <c r="AL222" s="203"/>
      <c r="AM222" s="21"/>
      <c r="AN222" s="21"/>
      <c r="AO222" s="21"/>
      <c r="AP222" s="203"/>
      <c r="AQ222" s="203"/>
      <c r="AR222" s="203"/>
      <c r="AS222" s="203"/>
      <c r="AT222" s="203"/>
      <c r="AU222" s="203"/>
      <c r="AV222" s="203"/>
      <c r="AW222" s="288"/>
      <c r="AX222" s="288"/>
      <c r="AY222" s="288"/>
      <c r="AZ222" s="288"/>
      <c r="BA222" s="288"/>
      <c r="BB222" s="288"/>
      <c r="BC222" s="288"/>
    </row>
    <row r="223" spans="1:55" x14ac:dyDescent="0.25">
      <c r="A223" s="307"/>
      <c r="B223" s="296"/>
      <c r="C223" s="203"/>
      <c r="D223" s="295" t="s">
        <v>1078</v>
      </c>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165"/>
      <c r="AH223" s="203"/>
      <c r="AI223" s="203"/>
      <c r="AJ223" s="203"/>
      <c r="AK223" s="203"/>
      <c r="AL223" s="203"/>
      <c r="AM223" s="21"/>
      <c r="AN223" s="21"/>
      <c r="AO223" s="21"/>
      <c r="AP223" s="203"/>
      <c r="AQ223" s="203"/>
      <c r="AR223" s="203"/>
      <c r="AS223" s="203"/>
      <c r="AT223" s="203"/>
      <c r="AU223" s="203"/>
      <c r="AV223" s="203"/>
      <c r="AW223" s="288"/>
      <c r="AX223" s="288"/>
      <c r="AY223" s="288"/>
      <c r="AZ223" s="288"/>
      <c r="BA223" s="288"/>
      <c r="BB223" s="288"/>
      <c r="BC223" s="288"/>
    </row>
    <row r="224" spans="1:55" x14ac:dyDescent="0.25">
      <c r="A224" s="307"/>
      <c r="B224" s="296"/>
      <c r="C224" s="203"/>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165"/>
      <c r="AH224" s="203"/>
      <c r="AI224" s="203"/>
      <c r="AJ224" s="203"/>
      <c r="AK224" s="203"/>
      <c r="AL224" s="203"/>
      <c r="AM224" s="21"/>
      <c r="AN224" s="21"/>
      <c r="AO224" s="21"/>
      <c r="AP224" s="203"/>
      <c r="AQ224" s="203"/>
      <c r="AR224" s="203"/>
      <c r="AS224" s="203"/>
      <c r="AT224" s="203"/>
      <c r="AU224" s="203"/>
      <c r="AV224" s="203"/>
      <c r="AW224" s="288"/>
      <c r="AX224" s="288"/>
      <c r="AY224" s="288"/>
      <c r="AZ224" s="288"/>
      <c r="BA224" s="288"/>
      <c r="BB224" s="288"/>
      <c r="BC224" s="288"/>
    </row>
    <row r="225" spans="1:55" x14ac:dyDescent="0.25">
      <c r="A225" s="307"/>
      <c r="B225" s="296"/>
      <c r="C225" s="203"/>
      <c r="D225" s="295"/>
      <c r="E225" s="295" t="s">
        <v>674</v>
      </c>
      <c r="F225" s="295"/>
      <c r="G225" s="295"/>
      <c r="H225" s="295"/>
      <c r="I225" s="295"/>
      <c r="J225" s="295"/>
      <c r="K225" s="850"/>
      <c r="L225" s="851"/>
      <c r="M225" s="851"/>
      <c r="N225" s="851"/>
      <c r="O225" s="851"/>
      <c r="P225" s="851"/>
      <c r="Q225" s="851"/>
      <c r="R225" s="851"/>
      <c r="S225" s="851"/>
      <c r="T225" s="295"/>
      <c r="U225" s="295"/>
      <c r="V225" s="295"/>
      <c r="W225" s="295"/>
      <c r="X225" s="295"/>
      <c r="Y225" s="295"/>
      <c r="Z225" s="295"/>
      <c r="AA225" s="295"/>
      <c r="AB225" s="295"/>
      <c r="AC225" s="295"/>
      <c r="AD225" s="295"/>
      <c r="AE225" s="295"/>
      <c r="AF225" s="295"/>
      <c r="AG225" s="165"/>
      <c r="AH225" s="203"/>
      <c r="AI225" s="203"/>
      <c r="AJ225" s="203"/>
      <c r="AK225" s="203"/>
      <c r="AL225" s="203"/>
      <c r="AM225" s="21"/>
      <c r="AN225" s="21"/>
      <c r="AO225" s="21"/>
      <c r="AP225" s="203"/>
      <c r="AQ225" s="203"/>
      <c r="AR225" s="203"/>
      <c r="AS225" s="203"/>
      <c r="AT225" s="203"/>
      <c r="AU225" s="203"/>
      <c r="AV225" s="203"/>
      <c r="AW225" s="288"/>
      <c r="AX225" s="288"/>
      <c r="AY225" s="288"/>
      <c r="AZ225" s="288"/>
      <c r="BA225" s="288"/>
      <c r="BB225" s="288"/>
      <c r="BC225" s="288"/>
    </row>
    <row r="226" spans="1:55" x14ac:dyDescent="0.25">
      <c r="A226" s="307"/>
      <c r="B226" s="296"/>
      <c r="C226" s="203"/>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295"/>
      <c r="AD226" s="295"/>
      <c r="AE226" s="295"/>
      <c r="AF226" s="295"/>
      <c r="AG226" s="165"/>
      <c r="AH226" s="203"/>
      <c r="AI226" s="203"/>
      <c r="AJ226" s="203"/>
      <c r="AK226" s="203"/>
      <c r="AL226" s="203"/>
      <c r="AM226" s="21"/>
      <c r="AN226" s="21"/>
      <c r="AO226" s="21"/>
      <c r="AP226" s="203"/>
      <c r="AQ226" s="203"/>
      <c r="AR226" s="203"/>
      <c r="AS226" s="203"/>
      <c r="AT226" s="203"/>
      <c r="AU226" s="203"/>
      <c r="AV226" s="203"/>
      <c r="AW226" s="288"/>
      <c r="AX226" s="288"/>
      <c r="AY226" s="288"/>
      <c r="AZ226" s="288"/>
      <c r="BA226" s="288"/>
      <c r="BB226" s="288"/>
      <c r="BC226" s="288"/>
    </row>
    <row r="227" spans="1:55" ht="13" x14ac:dyDescent="0.3">
      <c r="A227" s="307"/>
      <c r="B227" s="296"/>
      <c r="C227" s="203"/>
      <c r="D227" s="501"/>
      <c r="E227" s="501"/>
      <c r="F227" s="501"/>
      <c r="G227" s="501"/>
      <c r="H227" s="501"/>
      <c r="I227" s="501"/>
      <c r="J227" s="501"/>
      <c r="K227" s="360"/>
      <c r="L227" s="361" t="s">
        <v>223</v>
      </c>
      <c r="M227" s="362"/>
      <c r="N227" s="362"/>
      <c r="O227" s="362"/>
      <c r="P227" s="362"/>
      <c r="Q227" s="362"/>
      <c r="R227" s="362"/>
      <c r="S227" s="362"/>
      <c r="T227" s="501"/>
      <c r="U227" s="501"/>
      <c r="V227" s="501"/>
      <c r="W227" s="501"/>
      <c r="X227" s="501"/>
      <c r="Y227" s="501"/>
      <c r="Z227" s="501"/>
      <c r="AA227" s="501"/>
      <c r="AB227" s="501"/>
      <c r="AC227" s="501"/>
      <c r="AD227" s="501"/>
      <c r="AE227" s="501"/>
      <c r="AF227" s="501"/>
      <c r="AG227" s="165"/>
      <c r="AH227" s="203"/>
      <c r="AI227" s="203"/>
      <c r="AJ227" s="203"/>
      <c r="AK227" s="203"/>
      <c r="AL227" s="203"/>
      <c r="AM227" s="21"/>
      <c r="AN227" s="21"/>
      <c r="AO227" s="21"/>
      <c r="AP227" s="203"/>
      <c r="AQ227" s="203"/>
      <c r="AR227" s="203"/>
      <c r="AS227" s="203"/>
      <c r="AT227" s="203"/>
      <c r="AU227" s="203"/>
      <c r="AV227" s="203"/>
      <c r="AW227" s="288"/>
      <c r="AX227" s="288"/>
      <c r="AY227" s="288"/>
      <c r="AZ227" s="288"/>
      <c r="BA227" s="288"/>
      <c r="BB227" s="288"/>
      <c r="BC227" s="288"/>
    </row>
    <row r="228" spans="1:55" ht="13" x14ac:dyDescent="0.3">
      <c r="A228" s="307"/>
      <c r="B228" s="296"/>
      <c r="C228" s="203"/>
      <c r="D228" s="295"/>
      <c r="E228" s="294"/>
      <c r="F228" s="294"/>
      <c r="G228" s="203"/>
      <c r="H228" s="203"/>
      <c r="I228" s="203"/>
      <c r="J228" s="204"/>
      <c r="K228" s="203"/>
      <c r="L228" s="203" t="s">
        <v>277</v>
      </c>
      <c r="M228" s="296"/>
      <c r="N228" s="203"/>
      <c r="O228" s="203"/>
      <c r="P228" s="203" t="s">
        <v>640</v>
      </c>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1"/>
      <c r="AN228" s="21"/>
      <c r="AO228" s="21"/>
      <c r="AP228" s="203"/>
      <c r="AQ228" s="203"/>
      <c r="AR228" s="203"/>
      <c r="AS228" s="203"/>
      <c r="AT228" s="203"/>
      <c r="AU228" s="203"/>
      <c r="AV228" s="203"/>
      <c r="AW228" s="288"/>
      <c r="AX228" s="288"/>
      <c r="AY228" s="288"/>
      <c r="AZ228" s="288"/>
      <c r="BA228" s="288"/>
      <c r="BB228" s="288"/>
      <c r="BC228" s="288"/>
    </row>
    <row r="229" spans="1:55" ht="13" x14ac:dyDescent="0.3">
      <c r="A229" s="307"/>
      <c r="B229" s="296"/>
      <c r="C229" s="203"/>
      <c r="D229" s="203"/>
      <c r="E229" s="294"/>
      <c r="F229" s="363"/>
      <c r="G229" s="363"/>
      <c r="H229" s="363"/>
      <c r="I229" s="204"/>
      <c r="J229" s="204"/>
      <c r="K229" s="343" t="s">
        <v>113</v>
      </c>
      <c r="L229" s="790"/>
      <c r="M229" s="791"/>
      <c r="N229" s="792"/>
      <c r="O229" s="203"/>
      <c r="P229" s="512"/>
      <c r="Q229" s="513"/>
      <c r="R229" s="514"/>
      <c r="S229" s="203"/>
      <c r="T229" s="296" t="s">
        <v>913</v>
      </c>
      <c r="U229" s="203"/>
      <c r="V229" s="203"/>
      <c r="W229" s="203"/>
      <c r="X229" s="203"/>
      <c r="Y229" s="203"/>
      <c r="Z229" s="203"/>
      <c r="AA229" s="203"/>
      <c r="AB229" s="203"/>
      <c r="AC229" s="203"/>
      <c r="AD229" s="203"/>
      <c r="AE229" s="203"/>
      <c r="AF229" s="203"/>
      <c r="AG229" s="203"/>
      <c r="AH229" s="203"/>
      <c r="AI229" s="203"/>
      <c r="AJ229" s="203"/>
      <c r="AK229" s="203"/>
      <c r="AL229" s="203"/>
      <c r="AM229" s="21"/>
      <c r="AN229" s="21"/>
      <c r="AO229" s="21"/>
      <c r="AP229" s="203"/>
      <c r="AQ229" s="203"/>
      <c r="AR229" s="203"/>
      <c r="AS229" s="203"/>
      <c r="AT229" s="203"/>
      <c r="AU229" s="203"/>
      <c r="AV229" s="203"/>
      <c r="AW229" s="288"/>
      <c r="AX229" s="288"/>
      <c r="AY229" s="288"/>
      <c r="AZ229" s="288"/>
      <c r="BA229" s="288"/>
      <c r="BB229" s="288"/>
      <c r="BC229" s="288"/>
    </row>
    <row r="230" spans="1:55" ht="13" x14ac:dyDescent="0.3">
      <c r="A230" s="307"/>
      <c r="B230" s="296"/>
      <c r="C230" s="203"/>
      <c r="D230" s="203"/>
      <c r="E230" s="294"/>
      <c r="F230" s="204"/>
      <c r="G230" s="204"/>
      <c r="H230" s="204"/>
      <c r="I230" s="204"/>
      <c r="J230" s="204"/>
      <c r="K230" s="343" t="s">
        <v>113</v>
      </c>
      <c r="L230" s="790"/>
      <c r="M230" s="791"/>
      <c r="N230" s="792"/>
      <c r="O230" s="203"/>
      <c r="P230" s="512"/>
      <c r="Q230" s="513"/>
      <c r="R230" s="514"/>
      <c r="S230" s="203"/>
      <c r="T230" s="296" t="s">
        <v>324</v>
      </c>
      <c r="U230" s="203"/>
      <c r="V230" s="203"/>
      <c r="W230" s="203"/>
      <c r="X230" s="203"/>
      <c r="Y230" s="203"/>
      <c r="Z230" s="203"/>
      <c r="AA230" s="203"/>
      <c r="AB230" s="203"/>
      <c r="AC230" s="203"/>
      <c r="AD230" s="203"/>
      <c r="AE230" s="203"/>
      <c r="AF230" s="203"/>
      <c r="AG230" s="203"/>
      <c r="AH230" s="203"/>
      <c r="AI230" s="203"/>
      <c r="AJ230" s="203"/>
      <c r="AK230" s="203"/>
      <c r="AL230" s="203"/>
      <c r="AM230" s="21"/>
      <c r="AN230" s="21"/>
      <c r="AO230" s="21"/>
      <c r="AP230" s="203"/>
      <c r="AQ230" s="203"/>
      <c r="AR230" s="203"/>
      <c r="AS230" s="203"/>
      <c r="AT230" s="203"/>
      <c r="AU230" s="203"/>
      <c r="AV230" s="203"/>
      <c r="AW230" s="288"/>
      <c r="AX230" s="288"/>
      <c r="AY230" s="288"/>
      <c r="AZ230" s="288"/>
      <c r="BA230" s="288"/>
      <c r="BB230" s="288"/>
      <c r="BC230" s="288"/>
    </row>
    <row r="231" spans="1:55" ht="13" x14ac:dyDescent="0.3">
      <c r="A231" s="307"/>
      <c r="B231" s="296"/>
      <c r="C231" s="203"/>
      <c r="D231" s="203"/>
      <c r="E231" s="294"/>
      <c r="F231" s="204"/>
      <c r="G231" s="204"/>
      <c r="H231" s="204"/>
      <c r="I231" s="204"/>
      <c r="J231" s="204"/>
      <c r="K231" s="343" t="s">
        <v>113</v>
      </c>
      <c r="L231" s="790"/>
      <c r="M231" s="791"/>
      <c r="N231" s="792"/>
      <c r="O231" s="203"/>
      <c r="P231" s="512"/>
      <c r="Q231" s="513"/>
      <c r="R231" s="514"/>
      <c r="S231" s="203"/>
      <c r="T231" s="296" t="s">
        <v>325</v>
      </c>
      <c r="U231" s="203"/>
      <c r="V231" s="203"/>
      <c r="W231" s="203"/>
      <c r="X231" s="203"/>
      <c r="Y231" s="203"/>
      <c r="Z231" s="203"/>
      <c r="AA231" s="203"/>
      <c r="AB231" s="203"/>
      <c r="AC231" s="203"/>
      <c r="AD231" s="203"/>
      <c r="AE231" s="203"/>
      <c r="AF231" s="203"/>
      <c r="AG231" s="203"/>
      <c r="AH231" s="203"/>
      <c r="AI231" s="203"/>
      <c r="AJ231" s="203"/>
      <c r="AK231" s="203"/>
      <c r="AL231" s="203"/>
      <c r="AM231" s="21"/>
      <c r="AN231" s="21"/>
      <c r="AO231" s="21"/>
      <c r="AP231" s="203"/>
      <c r="AQ231" s="203"/>
      <c r="AR231" s="203"/>
      <c r="AS231" s="203"/>
      <c r="AT231" s="203"/>
      <c r="AU231" s="203"/>
      <c r="AV231" s="203"/>
      <c r="AW231" s="288"/>
      <c r="AX231" s="288"/>
      <c r="AY231" s="288"/>
      <c r="AZ231" s="288"/>
      <c r="BA231" s="288"/>
      <c r="BB231" s="288"/>
      <c r="BC231" s="288"/>
    </row>
    <row r="232" spans="1:55" ht="13" x14ac:dyDescent="0.3">
      <c r="A232" s="307"/>
      <c r="B232" s="296"/>
      <c r="C232" s="203"/>
      <c r="D232" s="203"/>
      <c r="E232" s="294"/>
      <c r="F232" s="363"/>
      <c r="G232" s="363"/>
      <c r="H232" s="363"/>
      <c r="I232" s="204"/>
      <c r="J232" s="204"/>
      <c r="K232" s="343" t="s">
        <v>113</v>
      </c>
      <c r="L232" s="790"/>
      <c r="M232" s="791"/>
      <c r="N232" s="792"/>
      <c r="O232" s="203"/>
      <c r="P232" s="512"/>
      <c r="Q232" s="513"/>
      <c r="R232" s="514"/>
      <c r="S232" s="203"/>
      <c r="T232" s="296" t="s">
        <v>746</v>
      </c>
      <c r="U232" s="203"/>
      <c r="V232" s="203"/>
      <c r="W232" s="203"/>
      <c r="X232" s="203"/>
      <c r="Y232" s="203"/>
      <c r="Z232" s="203"/>
      <c r="AA232" s="203"/>
      <c r="AB232" s="203"/>
      <c r="AC232" s="203"/>
      <c r="AD232" s="203"/>
      <c r="AE232" s="203"/>
      <c r="AF232" s="203"/>
      <c r="AG232" s="203"/>
      <c r="AH232" s="203"/>
      <c r="AI232" s="203"/>
      <c r="AJ232" s="203"/>
      <c r="AK232" s="203"/>
      <c r="AL232" s="203"/>
      <c r="AM232" s="21"/>
      <c r="AN232" s="21"/>
      <c r="AO232" s="21"/>
      <c r="AP232" s="203"/>
      <c r="AQ232" s="203"/>
      <c r="AR232" s="203"/>
      <c r="AS232" s="203"/>
      <c r="AT232" s="203"/>
      <c r="AU232" s="203"/>
      <c r="AV232" s="203"/>
      <c r="AW232" s="288"/>
      <c r="AX232" s="288"/>
      <c r="AY232" s="288"/>
      <c r="AZ232" s="288"/>
      <c r="BA232" s="288"/>
      <c r="BB232" s="288"/>
      <c r="BC232" s="288"/>
    </row>
    <row r="233" spans="1:55" ht="13" x14ac:dyDescent="0.3">
      <c r="A233" s="307"/>
      <c r="B233" s="296"/>
      <c r="C233" s="203"/>
      <c r="D233" s="203"/>
      <c r="E233" s="294"/>
      <c r="F233" s="363"/>
      <c r="G233" s="363"/>
      <c r="H233" s="363"/>
      <c r="I233" s="204"/>
      <c r="J233" s="204"/>
      <c r="K233" s="204"/>
      <c r="L233" s="296"/>
      <c r="M233" s="204"/>
      <c r="N233" s="204"/>
      <c r="O233" s="203"/>
      <c r="P233" s="203"/>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1"/>
      <c r="AN233" s="21"/>
      <c r="AO233" s="21"/>
      <c r="AP233" s="203"/>
      <c r="AQ233" s="203"/>
      <c r="AR233" s="203"/>
      <c r="AS233" s="203"/>
      <c r="AT233" s="203"/>
      <c r="AU233" s="203"/>
      <c r="AV233" s="203"/>
      <c r="AW233" s="288"/>
      <c r="AX233" s="288"/>
      <c r="AY233" s="288"/>
      <c r="AZ233" s="288"/>
      <c r="BA233" s="288"/>
      <c r="BB233" s="288"/>
      <c r="BC233" s="288"/>
    </row>
    <row r="234" spans="1:55" ht="13" x14ac:dyDescent="0.3">
      <c r="A234" s="307"/>
      <c r="B234" s="296"/>
      <c r="C234" s="203"/>
      <c r="D234" s="203"/>
      <c r="E234" s="294"/>
      <c r="F234" s="204"/>
      <c r="G234" s="204"/>
      <c r="H234" s="204"/>
      <c r="I234" s="204"/>
      <c r="J234" s="204"/>
      <c r="K234" s="294" t="s">
        <v>326</v>
      </c>
      <c r="L234" s="296"/>
      <c r="M234" s="204"/>
      <c r="N234" s="204"/>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1"/>
      <c r="AN234" s="21"/>
      <c r="AO234" s="21"/>
      <c r="AP234" s="203"/>
      <c r="AQ234" s="203"/>
      <c r="AR234" s="203"/>
      <c r="AS234" s="203"/>
      <c r="AT234" s="203"/>
      <c r="AU234" s="203"/>
      <c r="AV234" s="203"/>
      <c r="AW234" s="288"/>
      <c r="AX234" s="288"/>
      <c r="AY234" s="288"/>
      <c r="AZ234" s="288"/>
      <c r="BA234" s="288"/>
      <c r="BB234" s="288"/>
      <c r="BC234" s="288"/>
    </row>
    <row r="235" spans="1:55" ht="13" x14ac:dyDescent="0.3">
      <c r="A235" s="307"/>
      <c r="B235" s="296"/>
      <c r="C235" s="203"/>
      <c r="D235" s="203"/>
      <c r="E235" s="294"/>
      <c r="F235" s="204"/>
      <c r="G235" s="204"/>
      <c r="H235" s="204"/>
      <c r="I235" s="204"/>
      <c r="J235" s="204"/>
      <c r="K235" s="343" t="s">
        <v>113</v>
      </c>
      <c r="L235" s="790"/>
      <c r="M235" s="791"/>
      <c r="N235" s="792"/>
      <c r="O235" s="203"/>
      <c r="P235" s="512"/>
      <c r="Q235" s="513"/>
      <c r="R235" s="514"/>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1"/>
      <c r="AN235" s="21"/>
      <c r="AO235" s="21"/>
      <c r="AP235" s="203"/>
      <c r="AQ235" s="203"/>
      <c r="AR235" s="203"/>
      <c r="AS235" s="203"/>
      <c r="AT235" s="203"/>
      <c r="AU235" s="203"/>
      <c r="AV235" s="203"/>
      <c r="AW235" s="288"/>
      <c r="AX235" s="288"/>
      <c r="AY235" s="288"/>
      <c r="AZ235" s="288"/>
      <c r="BA235" s="288"/>
      <c r="BB235" s="288"/>
      <c r="BC235" s="288"/>
    </row>
    <row r="236" spans="1:55" ht="13" x14ac:dyDescent="0.3">
      <c r="A236" s="307"/>
      <c r="B236" s="296"/>
      <c r="C236" s="203"/>
      <c r="D236" s="203"/>
      <c r="E236" s="203"/>
      <c r="F236" s="203"/>
      <c r="G236" s="203"/>
      <c r="H236" s="294"/>
      <c r="I236" s="363"/>
      <c r="J236" s="363"/>
      <c r="K236" s="363"/>
      <c r="L236" s="204"/>
      <c r="M236" s="204"/>
      <c r="N236" s="204"/>
      <c r="O236" s="296"/>
      <c r="P236" s="204"/>
      <c r="Q236" s="204"/>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88"/>
      <c r="AX236" s="288"/>
      <c r="AY236" s="288"/>
      <c r="AZ236" s="288"/>
      <c r="BA236" s="288"/>
      <c r="BB236" s="288"/>
      <c r="BC236" s="288"/>
    </row>
    <row r="237" spans="1:55" ht="15" x14ac:dyDescent="0.3">
      <c r="A237" s="307"/>
      <c r="B237" s="296"/>
      <c r="C237" s="203"/>
      <c r="D237" s="203"/>
      <c r="E237" s="289"/>
      <c r="F237" s="290" t="s">
        <v>206</v>
      </c>
      <c r="G237" s="290"/>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289"/>
      <c r="AL237" s="52"/>
      <c r="AM237" s="52"/>
      <c r="AN237" s="52"/>
      <c r="AO237" s="289"/>
      <c r="AP237" s="289"/>
      <c r="AQ237" s="289"/>
      <c r="AR237" s="203"/>
      <c r="AS237" s="203"/>
      <c r="AT237" s="203"/>
      <c r="AU237" s="203"/>
      <c r="AV237" s="203"/>
      <c r="AW237" s="288"/>
      <c r="AX237" s="288"/>
      <c r="AY237" s="288"/>
      <c r="AZ237" s="288"/>
      <c r="BA237" s="288"/>
      <c r="BB237" s="288"/>
      <c r="BC237" s="288"/>
    </row>
    <row r="238" spans="1:55" x14ac:dyDescent="0.25">
      <c r="A238" s="307"/>
      <c r="B238" s="296"/>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88"/>
      <c r="AX238" s="288"/>
      <c r="AY238" s="288"/>
      <c r="AZ238" s="288"/>
      <c r="BA238" s="288"/>
      <c r="BB238" s="288"/>
      <c r="BC238" s="288"/>
    </row>
    <row r="239" spans="1:55" x14ac:dyDescent="0.25">
      <c r="A239" s="307"/>
      <c r="B239" s="296"/>
      <c r="C239" s="203"/>
      <c r="D239" s="203"/>
      <c r="E239" s="203"/>
      <c r="F239" s="364" t="s">
        <v>840</v>
      </c>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165"/>
      <c r="AD239" s="165"/>
      <c r="AE239" s="165"/>
      <c r="AF239" s="165"/>
      <c r="AG239" s="165"/>
      <c r="AH239" s="165"/>
      <c r="AI239" s="165"/>
      <c r="AJ239" s="203"/>
      <c r="AK239" s="203"/>
      <c r="AL239" s="203"/>
      <c r="AM239" s="203"/>
      <c r="AN239" s="203"/>
      <c r="AO239" s="203"/>
      <c r="AP239" s="203"/>
      <c r="AQ239" s="203"/>
      <c r="AR239" s="203"/>
      <c r="AS239" s="203"/>
      <c r="AT239" s="203"/>
      <c r="AU239" s="203"/>
      <c r="AV239" s="203"/>
      <c r="AW239" s="288"/>
      <c r="AX239" s="288"/>
      <c r="AY239" s="288"/>
      <c r="AZ239" s="288"/>
      <c r="BA239" s="288"/>
      <c r="BB239" s="288"/>
      <c r="BC239" s="288"/>
    </row>
    <row r="240" spans="1:55" x14ac:dyDescent="0.25">
      <c r="A240" s="307"/>
      <c r="B240" s="296"/>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88"/>
      <c r="AX240" s="288"/>
      <c r="AY240" s="288"/>
      <c r="AZ240" s="288"/>
      <c r="BA240" s="288"/>
      <c r="BB240" s="288"/>
      <c r="BC240" s="288"/>
    </row>
    <row r="241" spans="1:55" ht="13" x14ac:dyDescent="0.3">
      <c r="A241" s="307"/>
      <c r="B241" s="296"/>
      <c r="C241" s="203"/>
      <c r="D241" s="203"/>
      <c r="E241" s="203"/>
      <c r="F241" s="294" t="s">
        <v>350</v>
      </c>
      <c r="G241" s="203"/>
      <c r="H241" s="203"/>
      <c r="I241" s="203"/>
      <c r="J241" s="203"/>
      <c r="K241" s="203"/>
      <c r="L241" s="203"/>
      <c r="M241" s="203"/>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88"/>
      <c r="AX241" s="288"/>
      <c r="AY241" s="288"/>
      <c r="AZ241" s="288"/>
      <c r="BA241" s="288"/>
      <c r="BB241" s="288"/>
      <c r="BC241" s="288"/>
    </row>
    <row r="242" spans="1:55" ht="13" x14ac:dyDescent="0.3">
      <c r="A242" s="307"/>
      <c r="B242" s="296"/>
      <c r="C242" s="203"/>
      <c r="D242" s="203"/>
      <c r="E242" s="203"/>
      <c r="F242" s="294" t="s">
        <v>351</v>
      </c>
      <c r="G242" s="203"/>
      <c r="H242" s="203"/>
      <c r="I242" s="203"/>
      <c r="J242" s="203"/>
      <c r="K242" s="203"/>
      <c r="L242" s="203"/>
      <c r="M242" s="203"/>
      <c r="N242" s="203"/>
      <c r="O242" s="203"/>
      <c r="P242" s="203"/>
      <c r="Q242" s="203"/>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88"/>
      <c r="AX242" s="288"/>
      <c r="AY242" s="288"/>
      <c r="AZ242" s="288"/>
      <c r="BA242" s="288"/>
      <c r="BB242" s="288"/>
      <c r="BC242" s="288"/>
    </row>
    <row r="243" spans="1:55" x14ac:dyDescent="0.25">
      <c r="A243" s="307"/>
      <c r="B243" s="296"/>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c r="AQ243" s="203"/>
      <c r="AR243" s="203"/>
      <c r="AS243" s="203"/>
      <c r="AT243" s="203"/>
      <c r="AU243" s="203"/>
      <c r="AV243" s="203"/>
      <c r="AW243" s="288"/>
      <c r="AX243" s="288"/>
      <c r="AY243" s="288"/>
      <c r="AZ243" s="288"/>
      <c r="BA243" s="288"/>
      <c r="BB243" s="288"/>
      <c r="BC243" s="288"/>
    </row>
    <row r="244" spans="1:55" ht="13" x14ac:dyDescent="0.3">
      <c r="A244" s="307"/>
      <c r="B244" s="296"/>
      <c r="C244" s="203"/>
      <c r="D244" s="203"/>
      <c r="E244" s="203"/>
      <c r="F244" s="203"/>
      <c r="G244" s="203"/>
      <c r="H244" s="203"/>
      <c r="I244" s="203"/>
      <c r="J244" s="813" t="s">
        <v>352</v>
      </c>
      <c r="K244" s="845"/>
      <c r="L244" s="845"/>
      <c r="M244" s="845"/>
      <c r="N244" s="845"/>
      <c r="O244" s="845"/>
      <c r="P244" s="845"/>
      <c r="Q244" s="845"/>
      <c r="R244" s="845"/>
      <c r="S244" s="343"/>
      <c r="T244" s="203"/>
      <c r="U244" s="203"/>
      <c r="V244" s="203"/>
      <c r="W244" s="203"/>
      <c r="X244" s="203"/>
      <c r="Y244" s="365"/>
      <c r="Z244" s="203"/>
      <c r="AA244" s="813" t="s">
        <v>353</v>
      </c>
      <c r="AB244" s="845"/>
      <c r="AC244" s="845"/>
      <c r="AD244" s="845"/>
      <c r="AE244" s="845"/>
      <c r="AF244" s="845"/>
      <c r="AG244" s="845"/>
      <c r="AH244" s="845"/>
      <c r="AI244" s="845"/>
      <c r="AJ244" s="343"/>
      <c r="AK244" s="203"/>
      <c r="AL244" s="203"/>
      <c r="AM244" s="203"/>
      <c r="AN244" s="203"/>
      <c r="AO244" s="203"/>
      <c r="AP244" s="203"/>
      <c r="AQ244" s="203"/>
      <c r="AR244" s="203"/>
      <c r="AS244" s="203"/>
      <c r="AT244" s="203"/>
      <c r="AU244" s="203"/>
      <c r="AV244" s="203"/>
      <c r="AW244" s="288"/>
      <c r="AX244" s="288"/>
      <c r="AY244" s="288"/>
      <c r="AZ244" s="288"/>
      <c r="BA244" s="288"/>
      <c r="BB244" s="288"/>
      <c r="BC244" s="288"/>
    </row>
    <row r="245" spans="1:55" x14ac:dyDescent="0.25">
      <c r="A245" s="307"/>
      <c r="B245" s="296"/>
      <c r="C245" s="203"/>
      <c r="D245" s="203"/>
      <c r="E245" s="203"/>
      <c r="F245" s="203"/>
      <c r="G245" s="203"/>
      <c r="H245" s="203"/>
      <c r="I245" s="203" t="s">
        <v>207</v>
      </c>
      <c r="J245" s="203"/>
      <c r="K245" s="203"/>
      <c r="L245" s="203"/>
      <c r="M245" s="203"/>
      <c r="N245" s="203"/>
      <c r="O245" s="825"/>
      <c r="P245" s="826"/>
      <c r="Q245" s="826"/>
      <c r="R245" s="826"/>
      <c r="S245" s="826"/>
      <c r="T245" s="826"/>
      <c r="U245" s="826"/>
      <c r="V245" s="827"/>
      <c r="W245" s="203"/>
      <c r="X245" s="203"/>
      <c r="Y245" s="365"/>
      <c r="Z245" s="203" t="s">
        <v>207</v>
      </c>
      <c r="AA245" s="203"/>
      <c r="AB245" s="203"/>
      <c r="AC245" s="203"/>
      <c r="AD245" s="203"/>
      <c r="AE245" s="203"/>
      <c r="AF245" s="825"/>
      <c r="AG245" s="826"/>
      <c r="AH245" s="826"/>
      <c r="AI245" s="826"/>
      <c r="AJ245" s="826"/>
      <c r="AK245" s="826"/>
      <c r="AL245" s="826"/>
      <c r="AM245" s="827"/>
      <c r="AN245" s="203"/>
      <c r="AO245" s="203"/>
      <c r="AP245" s="203"/>
      <c r="AQ245" s="203"/>
      <c r="AR245" s="203"/>
      <c r="AS245" s="203"/>
      <c r="AT245" s="203"/>
      <c r="AU245" s="203"/>
      <c r="AV245" s="203"/>
      <c r="AW245" s="288"/>
      <c r="AX245" s="288"/>
      <c r="AY245" s="288"/>
      <c r="AZ245" s="288"/>
      <c r="BA245" s="288"/>
      <c r="BB245" s="288"/>
      <c r="BC245" s="288"/>
    </row>
    <row r="246" spans="1:55" x14ac:dyDescent="0.25">
      <c r="A246" s="307"/>
      <c r="B246" s="296"/>
      <c r="C246" s="203"/>
      <c r="D246" s="203"/>
      <c r="E246" s="203"/>
      <c r="F246" s="203"/>
      <c r="G246" s="203"/>
      <c r="H246" s="203"/>
      <c r="I246" s="803" t="s">
        <v>208</v>
      </c>
      <c r="J246" s="803"/>
      <c r="K246" s="803"/>
      <c r="L246" s="803"/>
      <c r="M246" s="803"/>
      <c r="N246" s="803" t="s">
        <v>126</v>
      </c>
      <c r="O246" s="803"/>
      <c r="P246" s="810"/>
      <c r="Q246" s="811"/>
      <c r="R246" s="812"/>
      <c r="S246" s="204" t="s">
        <v>181</v>
      </c>
      <c r="T246" s="810"/>
      <c r="U246" s="811"/>
      <c r="V246" s="812"/>
      <c r="W246" s="203"/>
      <c r="X246" s="203"/>
      <c r="Y246" s="365"/>
      <c r="Z246" s="803" t="s">
        <v>208</v>
      </c>
      <c r="AA246" s="803"/>
      <c r="AB246" s="803"/>
      <c r="AC246" s="803"/>
      <c r="AD246" s="803"/>
      <c r="AE246" s="803" t="s">
        <v>126</v>
      </c>
      <c r="AF246" s="803"/>
      <c r="AG246" s="810"/>
      <c r="AH246" s="811"/>
      <c r="AI246" s="812"/>
      <c r="AJ246" s="204" t="s">
        <v>181</v>
      </c>
      <c r="AK246" s="810"/>
      <c r="AL246" s="811"/>
      <c r="AM246" s="812"/>
      <c r="AN246" s="203"/>
      <c r="AO246" s="203"/>
      <c r="AP246" s="203"/>
      <c r="AQ246" s="203"/>
      <c r="AR246" s="203"/>
      <c r="AS246" s="203"/>
      <c r="AT246" s="203"/>
      <c r="AU246" s="203"/>
      <c r="AV246" s="203"/>
      <c r="AW246" s="288"/>
      <c r="AX246" s="288"/>
      <c r="AY246" s="288"/>
      <c r="AZ246" s="288"/>
      <c r="BA246" s="288"/>
      <c r="BB246" s="288"/>
      <c r="BC246" s="288"/>
    </row>
    <row r="247" spans="1:55" x14ac:dyDescent="0.25">
      <c r="A247" s="307"/>
      <c r="B247" s="296"/>
      <c r="C247" s="203"/>
      <c r="D247" s="203"/>
      <c r="E247" s="203"/>
      <c r="F247" s="203"/>
      <c r="G247" s="203"/>
      <c r="H247" s="203"/>
      <c r="I247" s="802" t="s">
        <v>202</v>
      </c>
      <c r="J247" s="802"/>
      <c r="K247" s="802"/>
      <c r="L247" s="802"/>
      <c r="M247" s="802"/>
      <c r="N247" s="802"/>
      <c r="O247" s="802"/>
      <c r="P247" s="802"/>
      <c r="Q247" s="802"/>
      <c r="R247" s="802"/>
      <c r="S247" s="802"/>
      <c r="T247" s="838"/>
      <c r="U247" s="839"/>
      <c r="V247" s="840"/>
      <c r="W247" s="203"/>
      <c r="X247" s="203"/>
      <c r="Y247" s="365"/>
      <c r="Z247" s="802" t="s">
        <v>202</v>
      </c>
      <c r="AA247" s="802"/>
      <c r="AB247" s="802"/>
      <c r="AC247" s="802"/>
      <c r="AD247" s="802"/>
      <c r="AE247" s="802"/>
      <c r="AF247" s="802"/>
      <c r="AG247" s="802"/>
      <c r="AH247" s="802"/>
      <c r="AI247" s="802"/>
      <c r="AJ247" s="802"/>
      <c r="AK247" s="838"/>
      <c r="AL247" s="839"/>
      <c r="AM247" s="840"/>
      <c r="AN247" s="203"/>
      <c r="AO247" s="203"/>
      <c r="AP247" s="203"/>
      <c r="AQ247" s="203"/>
      <c r="AR247" s="203"/>
      <c r="AS247" s="203"/>
      <c r="AT247" s="203"/>
      <c r="AU247" s="203"/>
      <c r="AV247" s="203"/>
      <c r="AW247" s="288"/>
      <c r="AX247" s="288"/>
      <c r="AY247" s="288"/>
      <c r="AZ247" s="288"/>
      <c r="BA247" s="288"/>
      <c r="BB247" s="288"/>
      <c r="BC247" s="288"/>
    </row>
    <row r="248" spans="1:55" x14ac:dyDescent="0.25">
      <c r="A248" s="307"/>
      <c r="B248" s="296"/>
      <c r="C248" s="203"/>
      <c r="D248" s="203"/>
      <c r="E248" s="203"/>
      <c r="F248" s="203"/>
      <c r="G248" s="203"/>
      <c r="H248" s="203"/>
      <c r="I248" s="802" t="s">
        <v>372</v>
      </c>
      <c r="J248" s="802"/>
      <c r="K248" s="802"/>
      <c r="L248" s="802"/>
      <c r="M248" s="802"/>
      <c r="N248" s="802"/>
      <c r="O248" s="802"/>
      <c r="P248" s="802"/>
      <c r="Q248" s="802"/>
      <c r="R248" s="802"/>
      <c r="S248" s="849"/>
      <c r="T248" s="838"/>
      <c r="U248" s="839"/>
      <c r="V248" s="840"/>
      <c r="W248" s="203"/>
      <c r="X248" s="203"/>
      <c r="Y248" s="365"/>
      <c r="Z248" s="802" t="s">
        <v>372</v>
      </c>
      <c r="AA248" s="802"/>
      <c r="AB248" s="802"/>
      <c r="AC248" s="802"/>
      <c r="AD248" s="802"/>
      <c r="AE248" s="802"/>
      <c r="AF248" s="802"/>
      <c r="AG248" s="802"/>
      <c r="AH248" s="802"/>
      <c r="AI248" s="802"/>
      <c r="AJ248" s="849"/>
      <c r="AK248" s="838"/>
      <c r="AL248" s="839"/>
      <c r="AM248" s="840"/>
      <c r="AN248" s="203"/>
      <c r="AO248" s="203"/>
      <c r="AP248" s="203"/>
      <c r="AQ248" s="203"/>
      <c r="AR248" s="203"/>
      <c r="AS248" s="203"/>
      <c r="AT248" s="203"/>
      <c r="AU248" s="203"/>
      <c r="AV248" s="203"/>
      <c r="AW248" s="288"/>
      <c r="AX248" s="288"/>
      <c r="AY248" s="288"/>
      <c r="AZ248" s="288"/>
      <c r="BA248" s="288"/>
      <c r="BB248" s="288"/>
      <c r="BC248" s="288"/>
    </row>
    <row r="249" spans="1:55" x14ac:dyDescent="0.25">
      <c r="A249" s="307"/>
      <c r="B249" s="296"/>
      <c r="C249" s="203"/>
      <c r="D249" s="203"/>
      <c r="E249" s="203"/>
      <c r="F249" s="203"/>
      <c r="G249" s="203"/>
      <c r="H249" s="203"/>
      <c r="I249" s="203" t="s">
        <v>63</v>
      </c>
      <c r="J249" s="203"/>
      <c r="K249" s="203"/>
      <c r="L249" s="203"/>
      <c r="M249" s="203"/>
      <c r="N249" s="203"/>
      <c r="O249" s="203"/>
      <c r="P249" s="203"/>
      <c r="Q249" s="203"/>
      <c r="R249" s="203"/>
      <c r="S249" s="343"/>
      <c r="T249" s="307" t="s">
        <v>234</v>
      </c>
      <c r="U249" s="53"/>
      <c r="V249" s="366" t="s">
        <v>62</v>
      </c>
      <c r="W249" s="53"/>
      <c r="X249" s="203"/>
      <c r="Y249" s="365"/>
      <c r="Z249" s="203" t="s">
        <v>63</v>
      </c>
      <c r="AA249" s="203"/>
      <c r="AB249" s="203"/>
      <c r="AC249" s="203"/>
      <c r="AD249" s="203"/>
      <c r="AE249" s="203"/>
      <c r="AF249" s="203"/>
      <c r="AG249" s="203"/>
      <c r="AH249" s="203"/>
      <c r="AI249" s="203"/>
      <c r="AJ249" s="343"/>
      <c r="AK249" s="307" t="s">
        <v>234</v>
      </c>
      <c r="AL249" s="53"/>
      <c r="AM249" s="366" t="s">
        <v>62</v>
      </c>
      <c r="AN249" s="53"/>
      <c r="AO249" s="203"/>
      <c r="AP249" s="203"/>
      <c r="AQ249" s="203"/>
      <c r="AR249" s="203"/>
      <c r="AS249" s="203"/>
      <c r="AT249" s="203"/>
      <c r="AU249" s="203"/>
      <c r="AV249" s="203"/>
      <c r="AW249" s="288"/>
      <c r="AX249" s="288"/>
      <c r="AY249" s="288"/>
      <c r="AZ249" s="288"/>
      <c r="BA249" s="288"/>
      <c r="BB249" s="288"/>
      <c r="BC249" s="288"/>
    </row>
    <row r="250" spans="1:55" x14ac:dyDescent="0.25">
      <c r="A250" s="307"/>
      <c r="B250" s="296"/>
      <c r="C250" s="203"/>
      <c r="D250" s="203"/>
      <c r="E250" s="203"/>
      <c r="F250" s="203"/>
      <c r="G250" s="203"/>
      <c r="H250" s="203"/>
      <c r="I250" s="802" t="s">
        <v>64</v>
      </c>
      <c r="J250" s="802"/>
      <c r="K250" s="802"/>
      <c r="L250" s="802"/>
      <c r="M250" s="802"/>
      <c r="N250" s="802"/>
      <c r="O250" s="802"/>
      <c r="P250" s="802"/>
      <c r="Q250" s="802"/>
      <c r="R250" s="802"/>
      <c r="S250" s="802"/>
      <c r="T250" s="307" t="s">
        <v>234</v>
      </c>
      <c r="U250" s="53"/>
      <c r="V250" s="366" t="s">
        <v>62</v>
      </c>
      <c r="W250" s="53"/>
      <c r="X250" s="203"/>
      <c r="Y250" s="365"/>
      <c r="Z250" s="802" t="s">
        <v>64</v>
      </c>
      <c r="AA250" s="802"/>
      <c r="AB250" s="802"/>
      <c r="AC250" s="802"/>
      <c r="AD250" s="802"/>
      <c r="AE250" s="802"/>
      <c r="AF250" s="802"/>
      <c r="AG250" s="802"/>
      <c r="AH250" s="802"/>
      <c r="AI250" s="802"/>
      <c r="AJ250" s="802"/>
      <c r="AK250" s="307" t="s">
        <v>234</v>
      </c>
      <c r="AL250" s="53"/>
      <c r="AM250" s="366" t="s">
        <v>62</v>
      </c>
      <c r="AN250" s="53"/>
      <c r="AO250" s="203"/>
      <c r="AP250" s="203"/>
      <c r="AQ250" s="203"/>
      <c r="AR250" s="203"/>
      <c r="AS250" s="203"/>
      <c r="AT250" s="203"/>
      <c r="AU250" s="203"/>
      <c r="AV250" s="203"/>
      <c r="AW250" s="288"/>
      <c r="AX250" s="288"/>
      <c r="AY250" s="288"/>
      <c r="AZ250" s="288"/>
      <c r="BA250" s="288"/>
      <c r="BB250" s="288"/>
      <c r="BC250" s="288"/>
    </row>
    <row r="251" spans="1:55" x14ac:dyDescent="0.25">
      <c r="A251" s="307"/>
      <c r="B251" s="296"/>
      <c r="C251" s="203"/>
      <c r="D251" s="203"/>
      <c r="E251" s="203"/>
      <c r="F251" s="203"/>
      <c r="G251" s="203"/>
      <c r="H251" s="203"/>
      <c r="I251" s="203"/>
      <c r="J251" s="203"/>
      <c r="K251" s="203"/>
      <c r="L251" s="203"/>
      <c r="M251" s="203"/>
      <c r="N251" s="203"/>
      <c r="O251" s="203"/>
      <c r="P251" s="203"/>
      <c r="Q251" s="203"/>
      <c r="R251" s="203"/>
      <c r="S251" s="205" t="s">
        <v>675</v>
      </c>
      <c r="T251" s="838"/>
      <c r="U251" s="839"/>
      <c r="V251" s="840"/>
      <c r="W251" s="203"/>
      <c r="X251" s="203"/>
      <c r="Y251" s="365"/>
      <c r="Z251" s="203"/>
      <c r="AA251" s="203"/>
      <c r="AB251" s="203"/>
      <c r="AC251" s="203"/>
      <c r="AD251" s="203"/>
      <c r="AE251" s="203"/>
      <c r="AF251" s="203"/>
      <c r="AG251" s="203"/>
      <c r="AH251" s="203"/>
      <c r="AI251" s="203"/>
      <c r="AJ251" s="205" t="s">
        <v>675</v>
      </c>
      <c r="AK251" s="838"/>
      <c r="AL251" s="839"/>
      <c r="AM251" s="840"/>
      <c r="AN251" s="203"/>
      <c r="AO251" s="203"/>
      <c r="AP251" s="203"/>
      <c r="AQ251" s="203"/>
      <c r="AR251" s="203"/>
      <c r="AS251" s="203"/>
      <c r="AT251" s="203"/>
      <c r="AU251" s="203"/>
      <c r="AV251" s="203"/>
      <c r="AW251" s="288"/>
      <c r="AX251" s="288"/>
      <c r="AY251" s="288"/>
      <c r="AZ251" s="288"/>
      <c r="BA251" s="288"/>
      <c r="BB251" s="288"/>
      <c r="BC251" s="288"/>
    </row>
    <row r="252" spans="1:55" ht="13" x14ac:dyDescent="0.3">
      <c r="A252" s="307"/>
      <c r="B252" s="296"/>
      <c r="C252" s="203"/>
      <c r="D252" s="203"/>
      <c r="E252" s="203"/>
      <c r="F252" s="294"/>
      <c r="G252" s="203"/>
      <c r="H252" s="203"/>
      <c r="I252" s="203"/>
      <c r="J252" s="203"/>
      <c r="K252" s="203"/>
      <c r="L252" s="203"/>
      <c r="M252" s="203"/>
      <c r="N252" s="203"/>
      <c r="O252" s="203"/>
      <c r="P252" s="203"/>
      <c r="Q252" s="203" t="s">
        <v>680</v>
      </c>
      <c r="R252" s="203"/>
      <c r="S252" s="203"/>
      <c r="T252" s="203"/>
      <c r="U252" s="203" t="s">
        <v>525</v>
      </c>
      <c r="V252" s="203"/>
      <c r="W252" s="203"/>
      <c r="X252" s="203"/>
      <c r="Y252" s="365"/>
      <c r="Z252" s="203"/>
      <c r="AA252" s="203"/>
      <c r="AB252" s="203"/>
      <c r="AC252" s="203"/>
      <c r="AD252" s="203"/>
      <c r="AE252" s="203"/>
      <c r="AF252" s="203"/>
      <c r="AG252" s="203"/>
      <c r="AH252" s="203" t="s">
        <v>680</v>
      </c>
      <c r="AI252" s="203"/>
      <c r="AJ252" s="203"/>
      <c r="AK252" s="203"/>
      <c r="AL252" s="203" t="s">
        <v>525</v>
      </c>
      <c r="AM252" s="203"/>
      <c r="AN252" s="203"/>
      <c r="AO252" s="203"/>
      <c r="AP252" s="203"/>
      <c r="AQ252" s="203"/>
      <c r="AR252" s="203"/>
      <c r="AS252" s="203"/>
      <c r="AT252" s="203"/>
      <c r="AU252" s="203"/>
      <c r="AV252" s="203"/>
      <c r="AW252" s="288"/>
      <c r="AX252" s="288"/>
      <c r="AY252" s="288"/>
      <c r="AZ252" s="288"/>
      <c r="BA252" s="288"/>
      <c r="BB252" s="288"/>
      <c r="BC252" s="288"/>
    </row>
    <row r="253" spans="1:55" x14ac:dyDescent="0.25">
      <c r="A253" s="307"/>
      <c r="B253" s="296"/>
      <c r="C253" s="203"/>
      <c r="D253" s="203"/>
      <c r="E253" s="203"/>
      <c r="F253" s="203"/>
      <c r="G253" s="203"/>
      <c r="H253" s="203"/>
      <c r="I253" s="205"/>
      <c r="J253" s="205"/>
      <c r="K253" s="205"/>
      <c r="L253" s="205"/>
      <c r="M253" s="205"/>
      <c r="N253" s="205"/>
      <c r="O253" s="205" t="s">
        <v>676</v>
      </c>
      <c r="P253" s="343" t="s">
        <v>113</v>
      </c>
      <c r="Q253" s="796">
        <f>U253/P50</f>
        <v>0</v>
      </c>
      <c r="R253" s="797"/>
      <c r="S253" s="798"/>
      <c r="T253" s="203"/>
      <c r="U253" s="799"/>
      <c r="V253" s="800"/>
      <c r="W253" s="801"/>
      <c r="X253" s="203"/>
      <c r="Y253" s="365"/>
      <c r="Z253" s="205"/>
      <c r="AA253" s="205"/>
      <c r="AB253" s="205"/>
      <c r="AC253" s="205"/>
      <c r="AD253" s="205"/>
      <c r="AE253" s="205"/>
      <c r="AF253" s="205" t="s">
        <v>676</v>
      </c>
      <c r="AG253" s="343" t="s">
        <v>113</v>
      </c>
      <c r="AH253" s="796">
        <f>AL253/AG50</f>
        <v>0</v>
      </c>
      <c r="AI253" s="797"/>
      <c r="AJ253" s="798"/>
      <c r="AK253" s="203"/>
      <c r="AL253" s="799"/>
      <c r="AM253" s="800"/>
      <c r="AN253" s="801"/>
      <c r="AO253" s="203"/>
      <c r="AP253" s="203"/>
      <c r="AQ253" s="203"/>
      <c r="AR253" s="203"/>
      <c r="AS253" s="203"/>
      <c r="AT253" s="203"/>
      <c r="AU253" s="203"/>
      <c r="AV253" s="203"/>
      <c r="AW253" s="288"/>
      <c r="AX253" s="288"/>
      <c r="AY253" s="288"/>
      <c r="AZ253" s="288"/>
      <c r="BA253" s="288"/>
      <c r="BB253" s="288"/>
      <c r="BC253" s="288"/>
    </row>
    <row r="254" spans="1:55" x14ac:dyDescent="0.25">
      <c r="A254" s="307"/>
      <c r="B254" s="296"/>
      <c r="C254" s="203"/>
      <c r="D254" s="203"/>
      <c r="E254" s="203"/>
      <c r="F254" s="203"/>
      <c r="G254" s="203"/>
      <c r="H254" s="203"/>
      <c r="I254" s="203"/>
      <c r="J254" s="203"/>
      <c r="K254" s="203"/>
      <c r="L254" s="203"/>
      <c r="M254" s="203"/>
      <c r="N254" s="203"/>
      <c r="O254" s="205" t="s">
        <v>677</v>
      </c>
      <c r="P254" s="343" t="s">
        <v>113</v>
      </c>
      <c r="Q254" s="796">
        <f>U254/P50</f>
        <v>0</v>
      </c>
      <c r="R254" s="797"/>
      <c r="S254" s="798"/>
      <c r="T254" s="203"/>
      <c r="U254" s="799"/>
      <c r="V254" s="800"/>
      <c r="W254" s="801"/>
      <c r="X254" s="203"/>
      <c r="Y254" s="365"/>
      <c r="Z254" s="203"/>
      <c r="AA254" s="203"/>
      <c r="AB254" s="203"/>
      <c r="AC254" s="203"/>
      <c r="AD254" s="203"/>
      <c r="AE254" s="203"/>
      <c r="AF254" s="205" t="s">
        <v>677</v>
      </c>
      <c r="AG254" s="343" t="s">
        <v>113</v>
      </c>
      <c r="AH254" s="796">
        <f>AL254/AG50</f>
        <v>0</v>
      </c>
      <c r="AI254" s="797"/>
      <c r="AJ254" s="798"/>
      <c r="AK254" s="203"/>
      <c r="AL254" s="799"/>
      <c r="AM254" s="800"/>
      <c r="AN254" s="801"/>
      <c r="AO254" s="203"/>
      <c r="AP254" s="203"/>
      <c r="AQ254" s="203"/>
      <c r="AR254" s="203"/>
      <c r="AS254" s="203"/>
      <c r="AT254" s="203"/>
      <c r="AU254" s="203"/>
      <c r="AV254" s="203"/>
      <c r="AW254" s="288"/>
      <c r="AX254" s="288"/>
      <c r="AY254" s="288"/>
      <c r="AZ254" s="288"/>
      <c r="BA254" s="288"/>
      <c r="BB254" s="288"/>
      <c r="BC254" s="288"/>
    </row>
    <row r="255" spans="1:55" x14ac:dyDescent="0.25">
      <c r="A255" s="307"/>
      <c r="B255" s="296"/>
      <c r="C255" s="203"/>
      <c r="D255" s="203"/>
      <c r="E255" s="203"/>
      <c r="F255" s="203"/>
      <c r="G255" s="203"/>
      <c r="H255" s="203"/>
      <c r="I255" s="203"/>
      <c r="J255" s="203"/>
      <c r="K255" s="203"/>
      <c r="L255" s="203"/>
      <c r="M255" s="203"/>
      <c r="N255" s="203"/>
      <c r="O255" s="205" t="s">
        <v>678</v>
      </c>
      <c r="P255" s="343" t="s">
        <v>113</v>
      </c>
      <c r="Q255" s="796">
        <f>U255/P50</f>
        <v>0</v>
      </c>
      <c r="R255" s="797"/>
      <c r="S255" s="798"/>
      <c r="T255" s="203"/>
      <c r="U255" s="799"/>
      <c r="V255" s="800"/>
      <c r="W255" s="801"/>
      <c r="X255" s="203"/>
      <c r="Y255" s="365"/>
      <c r="Z255" s="203"/>
      <c r="AA255" s="203"/>
      <c r="AB255" s="203"/>
      <c r="AC255" s="203"/>
      <c r="AD255" s="203"/>
      <c r="AE255" s="203"/>
      <c r="AF255" s="205" t="s">
        <v>678</v>
      </c>
      <c r="AG255" s="343" t="s">
        <v>113</v>
      </c>
      <c r="AH255" s="796">
        <f>AL255/AG50</f>
        <v>0</v>
      </c>
      <c r="AI255" s="797"/>
      <c r="AJ255" s="798"/>
      <c r="AK255" s="203"/>
      <c r="AL255" s="799"/>
      <c r="AM255" s="800"/>
      <c r="AN255" s="801"/>
      <c r="AO255" s="203"/>
      <c r="AP255" s="203"/>
      <c r="AQ255" s="203"/>
      <c r="AR255" s="203"/>
      <c r="AS255" s="203"/>
      <c r="AT255" s="203"/>
      <c r="AU255" s="203"/>
      <c r="AV255" s="203"/>
      <c r="AW255" s="288"/>
      <c r="AX255" s="288"/>
      <c r="AY255" s="288"/>
      <c r="AZ255" s="288"/>
      <c r="BA255" s="288"/>
      <c r="BB255" s="288"/>
      <c r="BC255" s="288"/>
    </row>
    <row r="256" spans="1:55" ht="13" x14ac:dyDescent="0.3">
      <c r="A256" s="307"/>
      <c r="B256" s="296"/>
      <c r="C256" s="203"/>
      <c r="D256" s="203"/>
      <c r="E256" s="203"/>
      <c r="F256" s="294"/>
      <c r="G256" s="203"/>
      <c r="H256" s="203"/>
      <c r="I256" s="203"/>
      <c r="J256" s="203"/>
      <c r="K256" s="203"/>
      <c r="L256" s="203"/>
      <c r="M256" s="203"/>
      <c r="N256" s="203"/>
      <c r="O256" s="203"/>
      <c r="P256" s="203"/>
      <c r="Q256" s="203"/>
      <c r="R256" s="203"/>
      <c r="S256" s="203"/>
      <c r="T256" s="203"/>
      <c r="U256" s="203"/>
      <c r="V256" s="203"/>
      <c r="W256" s="203"/>
      <c r="X256" s="203"/>
      <c r="Y256" s="365"/>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c r="AT256" s="203"/>
      <c r="AU256" s="203"/>
      <c r="AV256" s="203"/>
      <c r="AW256" s="288"/>
      <c r="AX256" s="288"/>
      <c r="AY256" s="288"/>
      <c r="AZ256" s="288"/>
      <c r="BA256" s="288"/>
      <c r="BB256" s="288"/>
      <c r="BC256" s="288"/>
    </row>
    <row r="257" spans="1:55" ht="13" x14ac:dyDescent="0.3">
      <c r="A257" s="307"/>
      <c r="B257" s="296"/>
      <c r="C257" s="203"/>
      <c r="D257" s="203"/>
      <c r="E257" s="203"/>
      <c r="F257" s="294"/>
      <c r="G257" s="203"/>
      <c r="H257" s="203"/>
      <c r="I257" s="294" t="s">
        <v>373</v>
      </c>
      <c r="J257" s="294"/>
      <c r="K257" s="294"/>
      <c r="L257" s="294"/>
      <c r="M257" s="294"/>
      <c r="N257" s="294"/>
      <c r="O257" s="294"/>
      <c r="P257" s="294"/>
      <c r="Q257" s="294"/>
      <c r="R257" s="294"/>
      <c r="S257" s="294"/>
      <c r="T257" s="294"/>
      <c r="U257" s="294"/>
      <c r="V257" s="294"/>
      <c r="W257" s="294"/>
      <c r="X257" s="203"/>
      <c r="Y257" s="365"/>
      <c r="Z257" s="294" t="s">
        <v>373</v>
      </c>
      <c r="AA257" s="294"/>
      <c r="AB257" s="294"/>
      <c r="AC257" s="294"/>
      <c r="AD257" s="294"/>
      <c r="AE257" s="294"/>
      <c r="AF257" s="294"/>
      <c r="AG257" s="294"/>
      <c r="AH257" s="294"/>
      <c r="AI257" s="294"/>
      <c r="AJ257" s="294"/>
      <c r="AK257" s="294"/>
      <c r="AL257" s="294"/>
      <c r="AM257" s="294"/>
      <c r="AN257" s="203"/>
      <c r="AO257" s="203"/>
      <c r="AP257" s="203"/>
      <c r="AQ257" s="203"/>
      <c r="AR257" s="203"/>
      <c r="AS257" s="203"/>
      <c r="AT257" s="203"/>
      <c r="AU257" s="203"/>
      <c r="AV257" s="203"/>
      <c r="AW257" s="288"/>
      <c r="AX257" s="288"/>
      <c r="AY257" s="288"/>
      <c r="AZ257" s="288"/>
      <c r="BA257" s="288"/>
      <c r="BB257" s="288"/>
      <c r="BC257" s="288"/>
    </row>
    <row r="258" spans="1:55" ht="13" x14ac:dyDescent="0.3">
      <c r="A258" s="307"/>
      <c r="B258" s="296"/>
      <c r="C258" s="203"/>
      <c r="D258" s="203"/>
      <c r="E258" s="203"/>
      <c r="F258" s="294"/>
      <c r="G258" s="203"/>
      <c r="H258" s="203"/>
      <c r="I258" s="294" t="s">
        <v>374</v>
      </c>
      <c r="J258" s="294"/>
      <c r="K258" s="294"/>
      <c r="L258" s="294"/>
      <c r="M258" s="294"/>
      <c r="N258" s="294"/>
      <c r="O258" s="294"/>
      <c r="P258" s="294"/>
      <c r="Q258" s="294"/>
      <c r="R258" s="294"/>
      <c r="S258" s="294"/>
      <c r="T258" s="294"/>
      <c r="U258" s="294"/>
      <c r="V258" s="294"/>
      <c r="W258" s="294"/>
      <c r="X258" s="203"/>
      <c r="Y258" s="365"/>
      <c r="Z258" s="294" t="s">
        <v>374</v>
      </c>
      <c r="AA258" s="294"/>
      <c r="AB258" s="294"/>
      <c r="AC258" s="294"/>
      <c r="AD258" s="294"/>
      <c r="AE258" s="294"/>
      <c r="AF258" s="294"/>
      <c r="AG258" s="294"/>
      <c r="AH258" s="294"/>
      <c r="AI258" s="294"/>
      <c r="AJ258" s="294"/>
      <c r="AK258" s="294"/>
      <c r="AL258" s="294"/>
      <c r="AM258" s="294"/>
      <c r="AN258" s="203"/>
      <c r="AO258" s="203"/>
      <c r="AP258" s="203"/>
      <c r="AQ258" s="203"/>
      <c r="AR258" s="203"/>
      <c r="AS258" s="203"/>
      <c r="AT258" s="203"/>
      <c r="AU258" s="203"/>
      <c r="AV258" s="203"/>
      <c r="AW258" s="288"/>
      <c r="AX258" s="288"/>
      <c r="AY258" s="288"/>
      <c r="AZ258" s="288"/>
      <c r="BA258" s="288"/>
      <c r="BB258" s="288"/>
      <c r="BC258" s="288"/>
    </row>
    <row r="259" spans="1:55" ht="13" x14ac:dyDescent="0.3">
      <c r="A259" s="307"/>
      <c r="B259" s="296"/>
      <c r="C259" s="203"/>
      <c r="D259" s="203"/>
      <c r="E259" s="203"/>
      <c r="F259" s="203"/>
      <c r="G259" s="203"/>
      <c r="H259" s="203"/>
      <c r="I259" s="294"/>
      <c r="J259" s="294"/>
      <c r="K259" s="294"/>
      <c r="L259" s="294"/>
      <c r="M259" s="294"/>
      <c r="N259" s="294"/>
      <c r="O259" s="294"/>
      <c r="P259" s="294"/>
      <c r="Q259" s="294"/>
      <c r="R259" s="294"/>
      <c r="S259" s="294"/>
      <c r="T259" s="294"/>
      <c r="U259" s="294"/>
      <c r="V259" s="294"/>
      <c r="W259" s="294"/>
      <c r="X259" s="203"/>
      <c r="Y259" s="365"/>
      <c r="Z259" s="294"/>
      <c r="AA259" s="294"/>
      <c r="AB259" s="294"/>
      <c r="AC259" s="294"/>
      <c r="AD259" s="294"/>
      <c r="AE259" s="294"/>
      <c r="AF259" s="294"/>
      <c r="AG259" s="294"/>
      <c r="AH259" s="294"/>
      <c r="AI259" s="294"/>
      <c r="AJ259" s="294"/>
      <c r="AK259" s="294"/>
      <c r="AL259" s="294"/>
      <c r="AM259" s="294"/>
      <c r="AN259" s="203"/>
      <c r="AO259" s="203"/>
      <c r="AP259" s="203"/>
      <c r="AQ259" s="203"/>
      <c r="AR259" s="203"/>
      <c r="AS259" s="203"/>
      <c r="AT259" s="203"/>
      <c r="AU259" s="203"/>
      <c r="AV259" s="203"/>
      <c r="AW259" s="288"/>
      <c r="AX259" s="288"/>
      <c r="AY259" s="288"/>
      <c r="AZ259" s="288"/>
      <c r="BA259" s="288"/>
      <c r="BB259" s="288"/>
      <c r="BC259" s="288"/>
    </row>
    <row r="260" spans="1:55" x14ac:dyDescent="0.25">
      <c r="A260" s="307"/>
      <c r="B260" s="296"/>
      <c r="C260" s="203"/>
      <c r="D260" s="203"/>
      <c r="E260" s="203"/>
      <c r="F260" s="203"/>
      <c r="G260" s="203"/>
      <c r="H260" s="203"/>
      <c r="I260" s="315" t="s">
        <v>375</v>
      </c>
      <c r="J260" s="203"/>
      <c r="K260" s="315"/>
      <c r="L260" s="315"/>
      <c r="M260" s="315"/>
      <c r="N260" s="315"/>
      <c r="O260" s="315"/>
      <c r="P260" s="315"/>
      <c r="Q260" s="315"/>
      <c r="R260" s="315"/>
      <c r="S260" s="343"/>
      <c r="T260" s="203"/>
      <c r="U260" s="203"/>
      <c r="V260" s="203"/>
      <c r="W260" s="203"/>
      <c r="X260" s="203"/>
      <c r="Y260" s="365"/>
      <c r="Z260" s="315" t="s">
        <v>375</v>
      </c>
      <c r="AA260" s="203"/>
      <c r="AB260" s="315"/>
      <c r="AC260" s="315"/>
      <c r="AD260" s="315"/>
      <c r="AE260" s="315"/>
      <c r="AF260" s="315"/>
      <c r="AG260" s="315"/>
      <c r="AH260" s="315"/>
      <c r="AI260" s="315"/>
      <c r="AJ260" s="343"/>
      <c r="AK260" s="203"/>
      <c r="AL260" s="203"/>
      <c r="AM260" s="203"/>
      <c r="AN260" s="203"/>
      <c r="AO260" s="203"/>
      <c r="AP260" s="203"/>
      <c r="AQ260" s="203"/>
      <c r="AR260" s="203"/>
      <c r="AS260" s="203"/>
      <c r="AT260" s="203"/>
      <c r="AU260" s="203"/>
      <c r="AV260" s="203"/>
      <c r="AW260" s="288"/>
      <c r="AX260" s="288"/>
      <c r="AY260" s="288"/>
      <c r="AZ260" s="288"/>
      <c r="BA260" s="288"/>
      <c r="BB260" s="288"/>
      <c r="BC260" s="288"/>
    </row>
    <row r="261" spans="1:55" x14ac:dyDescent="0.25">
      <c r="A261" s="307"/>
      <c r="B261" s="296"/>
      <c r="C261" s="203"/>
      <c r="D261" s="203"/>
      <c r="E261" s="203"/>
      <c r="F261" s="203"/>
      <c r="G261" s="203"/>
      <c r="H261" s="203"/>
      <c r="I261" s="315" t="s">
        <v>376</v>
      </c>
      <c r="J261" s="203"/>
      <c r="K261" s="315"/>
      <c r="L261" s="315"/>
      <c r="M261" s="315"/>
      <c r="N261" s="315"/>
      <c r="O261" s="315"/>
      <c r="P261" s="315"/>
      <c r="Q261" s="315"/>
      <c r="R261" s="315"/>
      <c r="S261" s="343"/>
      <c r="T261" s="203"/>
      <c r="U261" s="203"/>
      <c r="V261" s="203"/>
      <c r="W261" s="203"/>
      <c r="X261" s="203"/>
      <c r="Y261" s="365"/>
      <c r="Z261" s="315" t="s">
        <v>376</v>
      </c>
      <c r="AA261" s="203"/>
      <c r="AB261" s="315"/>
      <c r="AC261" s="315"/>
      <c r="AD261" s="315"/>
      <c r="AE261" s="315"/>
      <c r="AF261" s="315"/>
      <c r="AG261" s="315"/>
      <c r="AH261" s="315"/>
      <c r="AI261" s="315"/>
      <c r="AJ261" s="343"/>
      <c r="AK261" s="203"/>
      <c r="AL261" s="203"/>
      <c r="AM261" s="203"/>
      <c r="AN261" s="203"/>
      <c r="AO261" s="203"/>
      <c r="AP261" s="203"/>
      <c r="AQ261" s="203"/>
      <c r="AR261" s="203"/>
      <c r="AS261" s="203"/>
      <c r="AT261" s="203"/>
      <c r="AU261" s="203"/>
      <c r="AV261" s="203"/>
      <c r="AW261" s="288"/>
      <c r="AX261" s="288"/>
      <c r="AY261" s="288"/>
      <c r="AZ261" s="288"/>
      <c r="BA261" s="288"/>
      <c r="BB261" s="288"/>
      <c r="BC261" s="288"/>
    </row>
    <row r="262" spans="1:55" ht="13" x14ac:dyDescent="0.3">
      <c r="A262" s="307"/>
      <c r="B262" s="296"/>
      <c r="C262" s="203"/>
      <c r="D262" s="203"/>
      <c r="E262" s="203"/>
      <c r="F262" s="203"/>
      <c r="G262" s="203"/>
      <c r="H262" s="203"/>
      <c r="I262" s="203"/>
      <c r="J262" s="294"/>
      <c r="K262" s="203"/>
      <c r="L262" s="203"/>
      <c r="M262" s="203"/>
      <c r="N262" s="803" t="s">
        <v>126</v>
      </c>
      <c r="O262" s="803"/>
      <c r="P262" s="846">
        <v>0</v>
      </c>
      <c r="Q262" s="847"/>
      <c r="R262" s="848"/>
      <c r="S262" s="204" t="s">
        <v>181</v>
      </c>
      <c r="T262" s="846">
        <v>0</v>
      </c>
      <c r="U262" s="847"/>
      <c r="V262" s="848"/>
      <c r="W262" s="203"/>
      <c r="X262" s="203"/>
      <c r="Y262" s="365"/>
      <c r="Z262" s="203"/>
      <c r="AA262" s="294"/>
      <c r="AB262" s="203"/>
      <c r="AC262" s="203"/>
      <c r="AD262" s="203"/>
      <c r="AE262" s="803" t="s">
        <v>126</v>
      </c>
      <c r="AF262" s="803"/>
      <c r="AG262" s="846">
        <v>0</v>
      </c>
      <c r="AH262" s="847"/>
      <c r="AI262" s="848"/>
      <c r="AJ262" s="204" t="s">
        <v>181</v>
      </c>
      <c r="AK262" s="846">
        <v>0</v>
      </c>
      <c r="AL262" s="847"/>
      <c r="AM262" s="848"/>
      <c r="AN262" s="203"/>
      <c r="AO262" s="203"/>
      <c r="AP262" s="203"/>
      <c r="AQ262" s="203"/>
      <c r="AR262" s="203"/>
      <c r="AS262" s="203"/>
      <c r="AT262" s="203"/>
      <c r="AU262" s="203"/>
      <c r="AV262" s="203"/>
      <c r="AW262" s="288"/>
      <c r="AX262" s="288"/>
      <c r="AY262" s="288"/>
      <c r="AZ262" s="288"/>
      <c r="BA262" s="288"/>
      <c r="BB262" s="288"/>
      <c r="BC262" s="288"/>
    </row>
    <row r="263" spans="1:55" x14ac:dyDescent="0.25">
      <c r="A263" s="307"/>
      <c r="B263" s="296"/>
      <c r="C263" s="203"/>
      <c r="D263" s="203"/>
      <c r="E263" s="203"/>
      <c r="F263" s="203"/>
      <c r="G263" s="203"/>
      <c r="H263" s="203"/>
      <c r="I263" s="203"/>
      <c r="J263" s="203"/>
      <c r="K263" s="203"/>
      <c r="L263" s="203"/>
      <c r="M263" s="205"/>
      <c r="N263" s="203"/>
      <c r="O263" s="205" t="s">
        <v>209</v>
      </c>
      <c r="P263" s="343" t="s">
        <v>113</v>
      </c>
      <c r="Q263" s="796">
        <f>U263/P50</f>
        <v>0</v>
      </c>
      <c r="R263" s="797"/>
      <c r="S263" s="798"/>
      <c r="T263" s="203"/>
      <c r="U263" s="799"/>
      <c r="V263" s="800"/>
      <c r="W263" s="801"/>
      <c r="X263" s="203"/>
      <c r="Y263" s="365"/>
      <c r="Z263" s="203"/>
      <c r="AA263" s="203"/>
      <c r="AB263" s="203"/>
      <c r="AC263" s="203"/>
      <c r="AD263" s="205"/>
      <c r="AE263" s="203"/>
      <c r="AF263" s="205" t="s">
        <v>209</v>
      </c>
      <c r="AG263" s="343" t="s">
        <v>113</v>
      </c>
      <c r="AH263" s="796">
        <f>AL263/AG50</f>
        <v>0</v>
      </c>
      <c r="AI263" s="797"/>
      <c r="AJ263" s="798"/>
      <c r="AK263" s="203"/>
      <c r="AL263" s="799"/>
      <c r="AM263" s="800"/>
      <c r="AN263" s="801"/>
      <c r="AO263" s="203"/>
      <c r="AP263" s="203"/>
      <c r="AQ263" s="203"/>
      <c r="AR263" s="203"/>
      <c r="AS263" s="203"/>
      <c r="AT263" s="203"/>
      <c r="AU263" s="203"/>
      <c r="AV263" s="203"/>
      <c r="AW263" s="288"/>
      <c r="AX263" s="288"/>
      <c r="AY263" s="288"/>
      <c r="AZ263" s="288"/>
      <c r="BA263" s="288"/>
      <c r="BB263" s="288"/>
      <c r="BC263" s="288"/>
    </row>
    <row r="264" spans="1:55" x14ac:dyDescent="0.25">
      <c r="A264" s="307"/>
      <c r="B264" s="296"/>
      <c r="C264" s="203"/>
      <c r="D264" s="203"/>
      <c r="E264" s="203"/>
      <c r="F264" s="203"/>
      <c r="G264" s="203"/>
      <c r="H264" s="203"/>
      <c r="I264" s="203"/>
      <c r="J264" s="203"/>
      <c r="K264" s="203"/>
      <c r="L264" s="203"/>
      <c r="M264" s="205"/>
      <c r="N264" s="203"/>
      <c r="O264" s="205" t="s">
        <v>210</v>
      </c>
      <c r="P264" s="343" t="s">
        <v>113</v>
      </c>
      <c r="Q264" s="796">
        <f>U264/P50</f>
        <v>0</v>
      </c>
      <c r="R264" s="797"/>
      <c r="S264" s="798"/>
      <c r="T264" s="203"/>
      <c r="U264" s="799"/>
      <c r="V264" s="800"/>
      <c r="W264" s="801"/>
      <c r="X264" s="203"/>
      <c r="Y264" s="365"/>
      <c r="Z264" s="203"/>
      <c r="AA264" s="203"/>
      <c r="AB264" s="203"/>
      <c r="AC264" s="203"/>
      <c r="AD264" s="205"/>
      <c r="AE264" s="203"/>
      <c r="AF264" s="205" t="s">
        <v>210</v>
      </c>
      <c r="AG264" s="343" t="s">
        <v>113</v>
      </c>
      <c r="AH264" s="796">
        <f>AL264/AG50</f>
        <v>0</v>
      </c>
      <c r="AI264" s="797"/>
      <c r="AJ264" s="798"/>
      <c r="AK264" s="203"/>
      <c r="AL264" s="799"/>
      <c r="AM264" s="800"/>
      <c r="AN264" s="801"/>
      <c r="AO264" s="203"/>
      <c r="AP264" s="203"/>
      <c r="AQ264" s="203"/>
      <c r="AR264" s="203"/>
      <c r="AS264" s="203"/>
      <c r="AT264" s="203"/>
      <c r="AU264" s="203"/>
      <c r="AV264" s="203"/>
      <c r="AW264" s="288"/>
      <c r="AX264" s="288"/>
      <c r="AY264" s="288"/>
      <c r="AZ264" s="288"/>
      <c r="BA264" s="288"/>
      <c r="BB264" s="288"/>
      <c r="BC264" s="288"/>
    </row>
    <row r="265" spans="1:55" x14ac:dyDescent="0.25">
      <c r="A265" s="307"/>
      <c r="B265" s="296"/>
      <c r="C265" s="203"/>
      <c r="D265" s="203"/>
      <c r="E265" s="203"/>
      <c r="F265" s="203"/>
      <c r="G265" s="203"/>
      <c r="H265" s="203"/>
      <c r="I265" s="203"/>
      <c r="J265" s="203"/>
      <c r="K265" s="203"/>
      <c r="L265" s="203"/>
      <c r="M265" s="205"/>
      <c r="N265" s="203"/>
      <c r="O265" s="205" t="s">
        <v>211</v>
      </c>
      <c r="P265" s="343" t="s">
        <v>113</v>
      </c>
      <c r="Q265" s="796">
        <f>U265/P50</f>
        <v>0</v>
      </c>
      <c r="R265" s="797"/>
      <c r="S265" s="798"/>
      <c r="T265" s="203"/>
      <c r="U265" s="799"/>
      <c r="V265" s="800"/>
      <c r="W265" s="801"/>
      <c r="X265" s="203"/>
      <c r="Y265" s="365"/>
      <c r="Z265" s="203"/>
      <c r="AA265" s="203"/>
      <c r="AB265" s="203"/>
      <c r="AC265" s="203"/>
      <c r="AD265" s="205"/>
      <c r="AE265" s="203"/>
      <c r="AF265" s="205" t="s">
        <v>211</v>
      </c>
      <c r="AG265" s="343" t="s">
        <v>113</v>
      </c>
      <c r="AH265" s="796">
        <f>AL265/AG50</f>
        <v>0</v>
      </c>
      <c r="AI265" s="797"/>
      <c r="AJ265" s="798"/>
      <c r="AK265" s="203"/>
      <c r="AL265" s="799"/>
      <c r="AM265" s="800"/>
      <c r="AN265" s="801"/>
      <c r="AO265" s="203"/>
      <c r="AP265" s="203"/>
      <c r="AQ265" s="203"/>
      <c r="AR265" s="203"/>
      <c r="AS265" s="203"/>
      <c r="AT265" s="203"/>
      <c r="AU265" s="203"/>
      <c r="AV265" s="203"/>
      <c r="AW265" s="288"/>
      <c r="AX265" s="288"/>
      <c r="AY265" s="288"/>
      <c r="AZ265" s="288"/>
      <c r="BA265" s="288"/>
      <c r="BB265" s="288"/>
      <c r="BC265" s="288"/>
    </row>
    <row r="266" spans="1:55" x14ac:dyDescent="0.25">
      <c r="A266" s="307"/>
      <c r="B266" s="296"/>
      <c r="C266" s="203"/>
      <c r="D266" s="203"/>
      <c r="E266" s="203"/>
      <c r="F266" s="203"/>
      <c r="G266" s="203"/>
      <c r="H266" s="203"/>
      <c r="I266" s="203"/>
      <c r="J266" s="203"/>
      <c r="K266" s="203"/>
      <c r="L266" s="203"/>
      <c r="M266" s="205"/>
      <c r="N266" s="203"/>
      <c r="O266" s="205" t="s">
        <v>212</v>
      </c>
      <c r="P266" s="343" t="s">
        <v>113</v>
      </c>
      <c r="Q266" s="796">
        <f>U266/P50</f>
        <v>0</v>
      </c>
      <c r="R266" s="797"/>
      <c r="S266" s="798"/>
      <c r="T266" s="203"/>
      <c r="U266" s="799"/>
      <c r="V266" s="800"/>
      <c r="W266" s="801"/>
      <c r="X266" s="203"/>
      <c r="Y266" s="365"/>
      <c r="Z266" s="203"/>
      <c r="AA266" s="203"/>
      <c r="AB266" s="203"/>
      <c r="AC266" s="203"/>
      <c r="AD266" s="205"/>
      <c r="AE266" s="203"/>
      <c r="AF266" s="205" t="s">
        <v>212</v>
      </c>
      <c r="AG266" s="343" t="s">
        <v>113</v>
      </c>
      <c r="AH266" s="796">
        <f>AL266/AG50</f>
        <v>0</v>
      </c>
      <c r="AI266" s="797"/>
      <c r="AJ266" s="798"/>
      <c r="AK266" s="203"/>
      <c r="AL266" s="799"/>
      <c r="AM266" s="800"/>
      <c r="AN266" s="801"/>
      <c r="AO266" s="203"/>
      <c r="AP266" s="203"/>
      <c r="AQ266" s="203"/>
      <c r="AR266" s="203"/>
      <c r="AS266" s="203"/>
      <c r="AT266" s="203"/>
      <c r="AU266" s="203"/>
      <c r="AV266" s="203"/>
      <c r="AW266" s="288"/>
      <c r="AX266" s="288"/>
      <c r="AY266" s="288"/>
      <c r="AZ266" s="288"/>
      <c r="BA266" s="288"/>
      <c r="BB266" s="288"/>
      <c r="BC266" s="288"/>
    </row>
    <row r="267" spans="1:55" x14ac:dyDescent="0.25">
      <c r="A267" s="307"/>
      <c r="B267" s="296"/>
      <c r="C267" s="203"/>
      <c r="D267" s="203"/>
      <c r="E267" s="203"/>
      <c r="F267" s="203"/>
      <c r="G267" s="203"/>
      <c r="H267" s="203"/>
      <c r="I267" s="203"/>
      <c r="J267" s="203"/>
      <c r="K267" s="203"/>
      <c r="L267" s="203"/>
      <c r="M267" s="205"/>
      <c r="N267" s="203"/>
      <c r="O267" s="205" t="s">
        <v>213</v>
      </c>
      <c r="P267" s="343" t="s">
        <v>113</v>
      </c>
      <c r="Q267" s="796">
        <f>U267/P50</f>
        <v>0</v>
      </c>
      <c r="R267" s="797"/>
      <c r="S267" s="798"/>
      <c r="T267" s="203"/>
      <c r="U267" s="799"/>
      <c r="V267" s="800"/>
      <c r="W267" s="801"/>
      <c r="X267" s="203"/>
      <c r="Y267" s="365"/>
      <c r="Z267" s="203"/>
      <c r="AA267" s="203"/>
      <c r="AB267" s="203"/>
      <c r="AC267" s="203"/>
      <c r="AD267" s="205"/>
      <c r="AE267" s="203"/>
      <c r="AF267" s="205" t="s">
        <v>213</v>
      </c>
      <c r="AG267" s="343" t="s">
        <v>113</v>
      </c>
      <c r="AH267" s="796">
        <f>AL267/AG50</f>
        <v>0</v>
      </c>
      <c r="AI267" s="797"/>
      <c r="AJ267" s="798"/>
      <c r="AK267" s="203"/>
      <c r="AL267" s="799"/>
      <c r="AM267" s="800"/>
      <c r="AN267" s="801"/>
      <c r="AO267" s="203"/>
      <c r="AP267" s="203"/>
      <c r="AQ267" s="203"/>
      <c r="AR267" s="203"/>
      <c r="AS267" s="203"/>
      <c r="AT267" s="203"/>
      <c r="AU267" s="203"/>
      <c r="AV267" s="203"/>
      <c r="AW267" s="288"/>
      <c r="AX267" s="288"/>
      <c r="AY267" s="288"/>
      <c r="AZ267" s="288"/>
      <c r="BA267" s="288"/>
      <c r="BB267" s="288"/>
      <c r="BC267" s="288"/>
    </row>
    <row r="268" spans="1:55" x14ac:dyDescent="0.25">
      <c r="A268" s="307"/>
      <c r="B268" s="296"/>
      <c r="C268" s="203"/>
      <c r="D268" s="203"/>
      <c r="E268" s="203"/>
      <c r="F268" s="203"/>
      <c r="G268" s="203"/>
      <c r="H268" s="203"/>
      <c r="I268" s="203"/>
      <c r="J268" s="203"/>
      <c r="K268" s="203"/>
      <c r="L268" s="203"/>
      <c r="M268" s="205"/>
      <c r="N268" s="203"/>
      <c r="O268" s="205" t="s">
        <v>214</v>
      </c>
      <c r="P268" s="343" t="s">
        <v>113</v>
      </c>
      <c r="Q268" s="796">
        <f>U268/P50</f>
        <v>0</v>
      </c>
      <c r="R268" s="797"/>
      <c r="S268" s="798"/>
      <c r="T268" s="203"/>
      <c r="U268" s="799"/>
      <c r="V268" s="800"/>
      <c r="W268" s="801"/>
      <c r="X268" s="203"/>
      <c r="Y268" s="365"/>
      <c r="Z268" s="203"/>
      <c r="AA268" s="203"/>
      <c r="AB268" s="203"/>
      <c r="AC268" s="203"/>
      <c r="AD268" s="205"/>
      <c r="AE268" s="203"/>
      <c r="AF268" s="205" t="s">
        <v>214</v>
      </c>
      <c r="AG268" s="343" t="s">
        <v>113</v>
      </c>
      <c r="AH268" s="796">
        <f>AL268/AG50</f>
        <v>0</v>
      </c>
      <c r="AI268" s="797"/>
      <c r="AJ268" s="798"/>
      <c r="AK268" s="203"/>
      <c r="AL268" s="799"/>
      <c r="AM268" s="800"/>
      <c r="AN268" s="801"/>
      <c r="AO268" s="203"/>
      <c r="AP268" s="203"/>
      <c r="AQ268" s="203"/>
      <c r="AR268" s="203"/>
      <c r="AS268" s="203"/>
      <c r="AT268" s="203"/>
      <c r="AU268" s="203"/>
      <c r="AV268" s="203"/>
      <c r="AW268" s="288"/>
      <c r="AX268" s="288"/>
      <c r="AY268" s="288"/>
      <c r="AZ268" s="288"/>
      <c r="BA268" s="288"/>
      <c r="BB268" s="288"/>
      <c r="BC268" s="288"/>
    </row>
    <row r="269" spans="1:55" x14ac:dyDescent="0.25">
      <c r="A269" s="307"/>
      <c r="B269" s="296"/>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88"/>
      <c r="AX269" s="288"/>
      <c r="AY269" s="288"/>
      <c r="AZ269" s="288"/>
      <c r="BA269" s="288"/>
      <c r="BB269" s="288"/>
      <c r="BC269" s="288"/>
    </row>
    <row r="270" spans="1:55" x14ac:dyDescent="0.25">
      <c r="A270" s="307"/>
      <c r="B270" s="296"/>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88"/>
      <c r="AX270" s="288"/>
      <c r="AY270" s="288"/>
      <c r="AZ270" s="288"/>
      <c r="BA270" s="288"/>
      <c r="BB270" s="288"/>
      <c r="BC270" s="288"/>
    </row>
    <row r="271" spans="1:55" ht="15" x14ac:dyDescent="0.3">
      <c r="A271" s="307"/>
      <c r="B271" s="296"/>
      <c r="C271" s="203"/>
      <c r="D271" s="203"/>
      <c r="E271" s="289"/>
      <c r="F271" s="290" t="s">
        <v>377</v>
      </c>
      <c r="G271" s="290"/>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289"/>
      <c r="AK271" s="289"/>
      <c r="AL271" s="52"/>
      <c r="AM271" s="52"/>
      <c r="AN271" s="52"/>
      <c r="AO271" s="289"/>
      <c r="AP271" s="289"/>
      <c r="AQ271" s="289"/>
      <c r="AR271" s="203"/>
      <c r="AS271" s="203"/>
      <c r="AT271" s="203"/>
      <c r="AU271" s="203"/>
      <c r="AV271" s="203"/>
      <c r="AW271" s="288"/>
      <c r="AX271" s="288"/>
      <c r="AY271" s="288"/>
      <c r="AZ271" s="288"/>
      <c r="BA271" s="288"/>
      <c r="BB271" s="288"/>
      <c r="BC271" s="288"/>
    </row>
    <row r="272" spans="1:55" x14ac:dyDescent="0.25">
      <c r="A272" s="307"/>
      <c r="B272" s="296"/>
      <c r="C272" s="203"/>
      <c r="D272" s="203"/>
      <c r="E272" s="203"/>
      <c r="F272" s="367"/>
      <c r="G272" s="367"/>
      <c r="H272" s="211"/>
      <c r="I272" s="211"/>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c r="AF272" s="211"/>
      <c r="AG272" s="211"/>
      <c r="AH272" s="211"/>
      <c r="AI272" s="211"/>
      <c r="AJ272" s="211"/>
      <c r="AK272" s="203"/>
      <c r="AL272" s="203"/>
      <c r="AM272" s="203"/>
      <c r="AN272" s="203"/>
      <c r="AO272" s="203"/>
      <c r="AP272" s="203"/>
      <c r="AQ272" s="203"/>
      <c r="AR272" s="203"/>
      <c r="AS272" s="203"/>
      <c r="AT272" s="203"/>
      <c r="AU272" s="203"/>
      <c r="AV272" s="203"/>
      <c r="AW272" s="288"/>
      <c r="AX272" s="288"/>
      <c r="AY272" s="288"/>
      <c r="AZ272" s="288"/>
      <c r="BA272" s="288"/>
      <c r="BB272" s="288"/>
      <c r="BC272" s="288"/>
    </row>
    <row r="273" spans="1:55" x14ac:dyDescent="0.25">
      <c r="A273" s="307"/>
      <c r="B273" s="296"/>
      <c r="C273" s="203"/>
      <c r="D273" s="203"/>
      <c r="E273" s="203"/>
      <c r="F273" s="367"/>
      <c r="G273" s="368" t="s">
        <v>73</v>
      </c>
      <c r="H273" s="211"/>
      <c r="I273" s="211"/>
      <c r="J273" s="211"/>
      <c r="K273" s="211"/>
      <c r="L273" s="211"/>
      <c r="M273" s="211"/>
      <c r="N273" s="211"/>
      <c r="O273" s="211"/>
      <c r="P273" s="211"/>
      <c r="Q273" s="211"/>
      <c r="R273" s="211"/>
      <c r="S273" s="211"/>
      <c r="T273" s="211"/>
      <c r="U273" s="211"/>
      <c r="V273" s="211"/>
      <c r="W273" s="211"/>
      <c r="X273" s="211"/>
      <c r="Y273" s="211"/>
      <c r="Z273" s="211"/>
      <c r="AA273" s="211"/>
      <c r="AB273" s="211"/>
      <c r="AC273" s="211"/>
      <c r="AD273" s="211"/>
      <c r="AE273" s="211"/>
      <c r="AF273" s="211"/>
      <c r="AG273" s="211"/>
      <c r="AH273" s="211"/>
      <c r="AI273" s="211"/>
      <c r="AJ273" s="211"/>
      <c r="AK273" s="203"/>
      <c r="AL273" s="203"/>
      <c r="AM273" s="203"/>
      <c r="AN273" s="203"/>
      <c r="AO273" s="203"/>
      <c r="AP273" s="203"/>
      <c r="AQ273" s="203"/>
      <c r="AR273" s="203"/>
      <c r="AS273" s="203"/>
      <c r="AT273" s="203"/>
      <c r="AU273" s="203"/>
      <c r="AV273" s="203"/>
      <c r="AW273" s="288"/>
      <c r="AX273" s="288"/>
      <c r="AY273" s="288"/>
      <c r="AZ273" s="288"/>
      <c r="BA273" s="288"/>
      <c r="BB273" s="288"/>
      <c r="BC273" s="288"/>
    </row>
    <row r="274" spans="1:55" x14ac:dyDescent="0.25">
      <c r="A274" s="307"/>
      <c r="B274" s="296"/>
      <c r="C274" s="203"/>
      <c r="D274" s="203"/>
      <c r="E274" s="203"/>
      <c r="F274" s="203"/>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11"/>
      <c r="AE274" s="211"/>
      <c r="AF274" s="211"/>
      <c r="AG274" s="211"/>
      <c r="AH274" s="211"/>
      <c r="AI274" s="211"/>
      <c r="AJ274" s="203"/>
      <c r="AK274" s="203"/>
      <c r="AL274" s="203"/>
      <c r="AM274" s="203"/>
      <c r="AN274" s="203"/>
      <c r="AO274" s="203"/>
      <c r="AP274" s="203"/>
      <c r="AQ274" s="203"/>
      <c r="AR274" s="203"/>
      <c r="AS274" s="203"/>
      <c r="AT274" s="203"/>
      <c r="AU274" s="203"/>
      <c r="AV274" s="203"/>
      <c r="AW274" s="288"/>
      <c r="AX274" s="288"/>
      <c r="AY274" s="288"/>
      <c r="AZ274" s="288"/>
      <c r="BA274" s="288"/>
      <c r="BB274" s="288"/>
      <c r="BC274" s="288"/>
    </row>
    <row r="275" spans="1:55" ht="13" x14ac:dyDescent="0.3">
      <c r="A275" s="307"/>
      <c r="B275" s="296"/>
      <c r="C275" s="203"/>
      <c r="D275" s="203"/>
      <c r="E275" s="203"/>
      <c r="F275" s="294"/>
      <c r="G275" s="294"/>
      <c r="H275" s="678" t="s">
        <v>159</v>
      </c>
      <c r="I275" s="678"/>
      <c r="J275" s="678"/>
      <c r="K275" s="678"/>
      <c r="L275" s="678"/>
      <c r="M275" s="678"/>
      <c r="N275" s="678"/>
      <c r="O275" s="678"/>
      <c r="P275" s="678"/>
      <c r="Q275" s="678"/>
      <c r="R275" s="678"/>
      <c r="S275" s="294"/>
      <c r="T275" s="294"/>
      <c r="U275" s="294"/>
      <c r="V275" s="294"/>
      <c r="W275" s="294"/>
      <c r="X275" s="294"/>
      <c r="Y275" s="294"/>
      <c r="Z275" s="294"/>
      <c r="AA275" s="294"/>
      <c r="AB275" s="294"/>
      <c r="AC275" s="294"/>
      <c r="AD275" s="294"/>
      <c r="AE275" s="294"/>
      <c r="AF275" s="294"/>
      <c r="AG275" s="294"/>
      <c r="AH275" s="294"/>
      <c r="AI275" s="294"/>
      <c r="AJ275" s="294"/>
      <c r="AK275" s="203"/>
      <c r="AL275" s="203"/>
      <c r="AM275" s="203"/>
      <c r="AN275" s="203"/>
      <c r="AO275" s="203"/>
      <c r="AP275" s="203"/>
      <c r="AQ275" s="203"/>
      <c r="AR275" s="203"/>
      <c r="AS275" s="203"/>
      <c r="AT275" s="203"/>
      <c r="AU275" s="203"/>
      <c r="AV275" s="203"/>
      <c r="AW275" s="288"/>
      <c r="AX275" s="288"/>
      <c r="AY275" s="288"/>
      <c r="AZ275" s="288"/>
      <c r="BA275" s="288"/>
      <c r="BB275" s="288"/>
      <c r="BC275" s="288"/>
    </row>
    <row r="276" spans="1:55" x14ac:dyDescent="0.25">
      <c r="A276" s="307"/>
      <c r="B276" s="296"/>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c r="AT276" s="203"/>
      <c r="AU276" s="203"/>
      <c r="AV276" s="203"/>
      <c r="AW276" s="288"/>
      <c r="AX276" s="288"/>
      <c r="AY276" s="288"/>
      <c r="AZ276" s="288"/>
      <c r="BA276" s="288"/>
      <c r="BB276" s="288"/>
      <c r="BC276" s="288"/>
    </row>
  </sheetData>
  <mergeCells count="483">
    <mergeCell ref="L229:N229"/>
    <mergeCell ref="L230:N230"/>
    <mergeCell ref="L231:N231"/>
    <mergeCell ref="L232:N232"/>
    <mergeCell ref="L235:N235"/>
    <mergeCell ref="K225:S225"/>
    <mergeCell ref="Q267:S267"/>
    <mergeCell ref="U267:W267"/>
    <mergeCell ref="U255:W255"/>
    <mergeCell ref="N262:O262"/>
    <mergeCell ref="P262:R262"/>
    <mergeCell ref="T262:V262"/>
    <mergeCell ref="I246:M246"/>
    <mergeCell ref="N246:O246"/>
    <mergeCell ref="P246:R246"/>
    <mergeCell ref="T246:V246"/>
    <mergeCell ref="T251:V251"/>
    <mergeCell ref="AH267:AJ267"/>
    <mergeCell ref="AL267:AN267"/>
    <mergeCell ref="Q268:S268"/>
    <mergeCell ref="U268:W268"/>
    <mergeCell ref="AH268:AJ268"/>
    <mergeCell ref="AL268:AN268"/>
    <mergeCell ref="H275:R275"/>
    <mergeCell ref="Q264:S264"/>
    <mergeCell ref="U264:W264"/>
    <mergeCell ref="AH264:AJ264"/>
    <mergeCell ref="AL264:AN264"/>
    <mergeCell ref="Q265:S265"/>
    <mergeCell ref="U265:W265"/>
    <mergeCell ref="AH265:AJ265"/>
    <mergeCell ref="AL265:AN265"/>
    <mergeCell ref="Q266:S266"/>
    <mergeCell ref="U266:W266"/>
    <mergeCell ref="AH266:AJ266"/>
    <mergeCell ref="AL266:AN266"/>
    <mergeCell ref="AE262:AF262"/>
    <mergeCell ref="AG262:AI262"/>
    <mergeCell ref="AK262:AM262"/>
    <mergeCell ref="Q263:S263"/>
    <mergeCell ref="U263:W263"/>
    <mergeCell ref="AH263:AJ263"/>
    <mergeCell ref="AL263:AN263"/>
    <mergeCell ref="I248:S248"/>
    <mergeCell ref="T248:V248"/>
    <mergeCell ref="Z248:AJ248"/>
    <mergeCell ref="AK248:AM248"/>
    <mergeCell ref="I250:S250"/>
    <mergeCell ref="Z250:AJ250"/>
    <mergeCell ref="Q253:S253"/>
    <mergeCell ref="U253:W253"/>
    <mergeCell ref="Q254:S254"/>
    <mergeCell ref="U254:W254"/>
    <mergeCell ref="AH253:AJ253"/>
    <mergeCell ref="AL253:AN253"/>
    <mergeCell ref="AH254:AJ254"/>
    <mergeCell ref="AL254:AN254"/>
    <mergeCell ref="AH255:AJ255"/>
    <mergeCell ref="AL255:AN255"/>
    <mergeCell ref="Q255:S255"/>
    <mergeCell ref="Z246:AD246"/>
    <mergeCell ref="AE246:AF246"/>
    <mergeCell ref="AG246:AI246"/>
    <mergeCell ref="AK246:AM246"/>
    <mergeCell ref="I247:S247"/>
    <mergeCell ref="T247:V247"/>
    <mergeCell ref="Z247:AJ247"/>
    <mergeCell ref="AK247:AM247"/>
    <mergeCell ref="J244:R244"/>
    <mergeCell ref="AA244:AI244"/>
    <mergeCell ref="O245:V245"/>
    <mergeCell ref="AF245:AM245"/>
    <mergeCell ref="AJ219:AL219"/>
    <mergeCell ref="AN219:AP219"/>
    <mergeCell ref="D216:M216"/>
    <mergeCell ref="O216:Q216"/>
    <mergeCell ref="S216:U216"/>
    <mergeCell ref="Y216:AH216"/>
    <mergeCell ref="AJ216:AL216"/>
    <mergeCell ref="AN216:AP216"/>
    <mergeCell ref="O217:Q217"/>
    <mergeCell ref="AJ217:AL217"/>
    <mergeCell ref="D218:M218"/>
    <mergeCell ref="O218:Q218"/>
    <mergeCell ref="S218:U218"/>
    <mergeCell ref="Y218:AH218"/>
    <mergeCell ref="AJ218:AL218"/>
    <mergeCell ref="AN218:AP218"/>
    <mergeCell ref="O219:Q219"/>
    <mergeCell ref="S219:U219"/>
    <mergeCell ref="Y213:AH213"/>
    <mergeCell ref="AJ213:AL213"/>
    <mergeCell ref="AN213:AP213"/>
    <mergeCell ref="O214:Q214"/>
    <mergeCell ref="AJ214:AL214"/>
    <mergeCell ref="O215:Q215"/>
    <mergeCell ref="AJ215:AL215"/>
    <mergeCell ref="D209:M209"/>
    <mergeCell ref="O209:Q209"/>
    <mergeCell ref="S209:U209"/>
    <mergeCell ref="Y209:AH209"/>
    <mergeCell ref="AJ209:AL209"/>
    <mergeCell ref="AN209:AP209"/>
    <mergeCell ref="O210:Q210"/>
    <mergeCell ref="AJ210:AL210"/>
    <mergeCell ref="D212:M212"/>
    <mergeCell ref="O212:Q212"/>
    <mergeCell ref="S212:U212"/>
    <mergeCell ref="Y212:AH212"/>
    <mergeCell ref="AJ212:AL212"/>
    <mergeCell ref="AN212:AP212"/>
    <mergeCell ref="D213:M213"/>
    <mergeCell ref="O213:Q213"/>
    <mergeCell ref="S213:U213"/>
    <mergeCell ref="Y202:AI202"/>
    <mergeCell ref="O207:Q207"/>
    <mergeCell ref="S207:U207"/>
    <mergeCell ref="Z207:AB207"/>
    <mergeCell ref="AC207:AD207"/>
    <mergeCell ref="AJ207:AL207"/>
    <mergeCell ref="AN207:AP207"/>
    <mergeCell ref="D208:M208"/>
    <mergeCell ref="Y208:AH208"/>
    <mergeCell ref="AJ208:AL208"/>
    <mergeCell ref="AN208:AP208"/>
    <mergeCell ref="O208:Q208"/>
    <mergeCell ref="S208:U208"/>
    <mergeCell ref="E207:G207"/>
    <mergeCell ref="H207:I207"/>
    <mergeCell ref="AN188:AP188"/>
    <mergeCell ref="D189:M189"/>
    <mergeCell ref="O189:Q189"/>
    <mergeCell ref="S189:U189"/>
    <mergeCell ref="Y189:AH189"/>
    <mergeCell ref="AJ189:AL189"/>
    <mergeCell ref="AN189:AP189"/>
    <mergeCell ref="D192:M192"/>
    <mergeCell ref="O192:Q192"/>
    <mergeCell ref="S192:U192"/>
    <mergeCell ref="Y192:AH192"/>
    <mergeCell ref="AJ192:AL192"/>
    <mergeCell ref="AN192:AP192"/>
    <mergeCell ref="O190:Q190"/>
    <mergeCell ref="AJ190:AL190"/>
    <mergeCell ref="AJ191:AL191"/>
    <mergeCell ref="AN183:AP183"/>
    <mergeCell ref="D184:M184"/>
    <mergeCell ref="O184:Q184"/>
    <mergeCell ref="AJ186:AL186"/>
    <mergeCell ref="D188:M188"/>
    <mergeCell ref="D194:M194"/>
    <mergeCell ref="E198:M198"/>
    <mergeCell ref="D201:N201"/>
    <mergeCell ref="D202:N202"/>
    <mergeCell ref="AN184:AP184"/>
    <mergeCell ref="D185:M185"/>
    <mergeCell ref="O185:Q185"/>
    <mergeCell ref="S185:U185"/>
    <mergeCell ref="Y185:AH185"/>
    <mergeCell ref="AJ185:AL185"/>
    <mergeCell ref="AN185:AP185"/>
    <mergeCell ref="O186:Q186"/>
    <mergeCell ref="AJ184:AL184"/>
    <mergeCell ref="AJ194:AL194"/>
    <mergeCell ref="AN194:AP194"/>
    <mergeCell ref="AJ195:AL195"/>
    <mergeCell ref="AN195:AP195"/>
    <mergeCell ref="O191:Q191"/>
    <mergeCell ref="AJ188:AL188"/>
    <mergeCell ref="Y177:AI177"/>
    <mergeCell ref="Y178:AI178"/>
    <mergeCell ref="Y188:AH188"/>
    <mergeCell ref="Y194:AH194"/>
    <mergeCell ref="K200:M200"/>
    <mergeCell ref="O193:Q193"/>
    <mergeCell ref="AJ205:AL205"/>
    <mergeCell ref="O205:Q205"/>
    <mergeCell ref="E183:G183"/>
    <mergeCell ref="H183:I183"/>
    <mergeCell ref="Z183:AB183"/>
    <mergeCell ref="AC183:AD183"/>
    <mergeCell ref="AJ183:AL183"/>
    <mergeCell ref="D204:N204"/>
    <mergeCell ref="D205:N205"/>
    <mergeCell ref="Y204:AI204"/>
    <mergeCell ref="Y205:AI205"/>
    <mergeCell ref="D180:N180"/>
    <mergeCell ref="Y180:AI180"/>
    <mergeCell ref="AJ193:AL193"/>
    <mergeCell ref="Z198:AH198"/>
    <mergeCell ref="Z199:AL199"/>
    <mergeCell ref="AD200:AE200"/>
    <mergeCell ref="AF200:AH200"/>
    <mergeCell ref="Y184:AH184"/>
    <mergeCell ref="AJ201:AL201"/>
    <mergeCell ref="O183:Q183"/>
    <mergeCell ref="S183:U183"/>
    <mergeCell ref="S195:U195"/>
    <mergeCell ref="S194:U194"/>
    <mergeCell ref="S184:U184"/>
    <mergeCell ref="O188:Q188"/>
    <mergeCell ref="S188:U188"/>
    <mergeCell ref="E199:Q199"/>
    <mergeCell ref="I200:J200"/>
    <mergeCell ref="O195:Q195"/>
    <mergeCell ref="O194:Q194"/>
    <mergeCell ref="Y201:AI201"/>
    <mergeCell ref="A60:C60"/>
    <mergeCell ref="G131:N131"/>
    <mergeCell ref="AG50:AI50"/>
    <mergeCell ref="U109:W109"/>
    <mergeCell ref="U111:W111"/>
    <mergeCell ref="U113:W113"/>
    <mergeCell ref="U114:W114"/>
    <mergeCell ref="U110:W110"/>
    <mergeCell ref="U112:W112"/>
    <mergeCell ref="U107:W107"/>
    <mergeCell ref="Q108:S108"/>
    <mergeCell ref="Q109:S109"/>
    <mergeCell ref="Q110:S110"/>
    <mergeCell ref="Q111:S111"/>
    <mergeCell ref="Q112:S112"/>
    <mergeCell ref="Q113:S113"/>
    <mergeCell ref="U100:W100"/>
    <mergeCell ref="U97:W97"/>
    <mergeCell ref="U98:W98"/>
    <mergeCell ref="U99:W99"/>
    <mergeCell ref="Q97:S97"/>
    <mergeCell ref="Q98:S98"/>
    <mergeCell ref="Q99:S99"/>
    <mergeCell ref="Q100:S100"/>
    <mergeCell ref="AL138:AN138"/>
    <mergeCell ref="E175:Q175"/>
    <mergeCell ref="AK251:AM251"/>
    <mergeCell ref="O176:Q176"/>
    <mergeCell ref="O177:Q177"/>
    <mergeCell ref="O178:Q178"/>
    <mergeCell ref="O181:Q181"/>
    <mergeCell ref="O201:Q201"/>
    <mergeCell ref="O202:Q202"/>
    <mergeCell ref="O200:Q200"/>
    <mergeCell ref="AJ176:AL176"/>
    <mergeCell ref="AJ177:AL177"/>
    <mergeCell ref="AJ178:AL178"/>
    <mergeCell ref="AJ200:AL200"/>
    <mergeCell ref="AJ202:AL202"/>
    <mergeCell ref="D181:N181"/>
    <mergeCell ref="AH138:AJ138"/>
    <mergeCell ref="I176:J176"/>
    <mergeCell ref="Z174:AH174"/>
    <mergeCell ref="Z175:AL175"/>
    <mergeCell ref="AD176:AE176"/>
    <mergeCell ref="AF176:AH176"/>
    <mergeCell ref="Y181:AI181"/>
    <mergeCell ref="AJ181:AL181"/>
    <mergeCell ref="Y138:AF138"/>
    <mergeCell ref="Y137:AF137"/>
    <mergeCell ref="Y136:AF136"/>
    <mergeCell ref="Y132:AF132"/>
    <mergeCell ref="Y133:AF133"/>
    <mergeCell ref="Y131:AF131"/>
    <mergeCell ref="Y134:AF134"/>
    <mergeCell ref="U134:W134"/>
    <mergeCell ref="U105:W105"/>
    <mergeCell ref="U108:W108"/>
    <mergeCell ref="U106:W106"/>
    <mergeCell ref="U138:W138"/>
    <mergeCell ref="U120:W120"/>
    <mergeCell ref="G132:N132"/>
    <mergeCell ref="G140:N140"/>
    <mergeCell ref="G133:N133"/>
    <mergeCell ref="G134:N134"/>
    <mergeCell ref="G135:N135"/>
    <mergeCell ref="G136:N136"/>
    <mergeCell ref="G137:N137"/>
    <mergeCell ref="Q136:S136"/>
    <mergeCell ref="Q137:S137"/>
    <mergeCell ref="Q138:S138"/>
    <mergeCell ref="Q139:S139"/>
    <mergeCell ref="Q140:S140"/>
    <mergeCell ref="G138:N138"/>
    <mergeCell ref="G139:N139"/>
    <mergeCell ref="AH56:AJ56"/>
    <mergeCell ref="AL56:AN56"/>
    <mergeCell ref="AH57:AJ57"/>
    <mergeCell ref="AH58:AJ58"/>
    <mergeCell ref="AH69:AJ69"/>
    <mergeCell ref="AL69:AN69"/>
    <mergeCell ref="AH71:AJ71"/>
    <mergeCell ref="AL71:AN71"/>
    <mergeCell ref="Q56:S56"/>
    <mergeCell ref="Q57:S57"/>
    <mergeCell ref="Q58:S58"/>
    <mergeCell ref="U56:W56"/>
    <mergeCell ref="Q69:S69"/>
    <mergeCell ref="U69:W69"/>
    <mergeCell ref="Q71:S71"/>
    <mergeCell ref="U71:W71"/>
    <mergeCell ref="Q59:S59"/>
    <mergeCell ref="AH59:AJ59"/>
    <mergeCell ref="Q115:S115"/>
    <mergeCell ref="Q116:S116"/>
    <mergeCell ref="Q86:S86"/>
    <mergeCell ref="Q72:S72"/>
    <mergeCell ref="U72:W72"/>
    <mergeCell ref="Q87:S87"/>
    <mergeCell ref="U87:W87"/>
    <mergeCell ref="Q107:S107"/>
    <mergeCell ref="U116:W116"/>
    <mergeCell ref="U115:W115"/>
    <mergeCell ref="Q114:S114"/>
    <mergeCell ref="U102:W102"/>
    <mergeCell ref="U101:W101"/>
    <mergeCell ref="U103:W103"/>
    <mergeCell ref="V1:AH1"/>
    <mergeCell ref="V2:AH2"/>
    <mergeCell ref="K17:T17"/>
    <mergeCell ref="K9:T9"/>
    <mergeCell ref="K12:T12"/>
    <mergeCell ref="K6:T6"/>
    <mergeCell ref="K13:T13"/>
    <mergeCell ref="K15:T15"/>
    <mergeCell ref="AG49:AI49"/>
    <mergeCell ref="AC9:AL9"/>
    <mergeCell ref="AC12:AL12"/>
    <mergeCell ref="AC13:AL13"/>
    <mergeCell ref="AC15:AL15"/>
    <mergeCell ref="AC17:AL17"/>
    <mergeCell ref="AC6:AL6"/>
    <mergeCell ref="P49:R49"/>
    <mergeCell ref="AL24:AQ24"/>
    <mergeCell ref="E32:AQ34"/>
    <mergeCell ref="E28:AP29"/>
    <mergeCell ref="AH86:AJ86"/>
    <mergeCell ref="AL86:AN86"/>
    <mergeCell ref="AH87:AJ87"/>
    <mergeCell ref="AL87:AN87"/>
    <mergeCell ref="AL108:AN108"/>
    <mergeCell ref="AH109:AJ109"/>
    <mergeCell ref="Q101:S101"/>
    <mergeCell ref="Q102:S102"/>
    <mergeCell ref="Q103:S103"/>
    <mergeCell ref="Q104:S104"/>
    <mergeCell ref="Q105:S105"/>
    <mergeCell ref="U104:W104"/>
    <mergeCell ref="U86:W86"/>
    <mergeCell ref="AL109:AN109"/>
    <mergeCell ref="AL107:AN107"/>
    <mergeCell ref="AL98:AN98"/>
    <mergeCell ref="AL104:AN104"/>
    <mergeCell ref="AL105:AN105"/>
    <mergeCell ref="AL106:AN106"/>
    <mergeCell ref="AH97:AJ97"/>
    <mergeCell ref="AL97:AN97"/>
    <mergeCell ref="AH107:AJ107"/>
    <mergeCell ref="AH108:AJ108"/>
    <mergeCell ref="T153:V153"/>
    <mergeCell ref="U119:W119"/>
    <mergeCell ref="Q124:S124"/>
    <mergeCell ref="U124:W124"/>
    <mergeCell ref="Q125:S125"/>
    <mergeCell ref="Q117:S117"/>
    <mergeCell ref="Q118:S118"/>
    <mergeCell ref="Q119:S119"/>
    <mergeCell ref="U118:W118"/>
    <mergeCell ref="U117:W117"/>
    <mergeCell ref="G145:AJ146"/>
    <mergeCell ref="Y139:AF139"/>
    <mergeCell ref="Y140:AF140"/>
    <mergeCell ref="AH137:AJ137"/>
    <mergeCell ref="U121:W121"/>
    <mergeCell ref="U131:W131"/>
    <mergeCell ref="U136:W136"/>
    <mergeCell ref="U125:W125"/>
    <mergeCell ref="Q126:S126"/>
    <mergeCell ref="U126:W126"/>
    <mergeCell ref="Q127:S127"/>
    <mergeCell ref="Q120:S120"/>
    <mergeCell ref="Q121:S121"/>
    <mergeCell ref="Q122:S122"/>
    <mergeCell ref="K176:M176"/>
    <mergeCell ref="U133:W133"/>
    <mergeCell ref="U139:W139"/>
    <mergeCell ref="E174:M174"/>
    <mergeCell ref="Q134:S134"/>
    <mergeCell ref="AH119:AJ119"/>
    <mergeCell ref="Q135:S135"/>
    <mergeCell ref="G50:N50"/>
    <mergeCell ref="X50:AE50"/>
    <mergeCell ref="AH110:AJ110"/>
    <mergeCell ref="AH72:AJ72"/>
    <mergeCell ref="Y135:AF135"/>
    <mergeCell ref="U127:W127"/>
    <mergeCell ref="U122:W122"/>
    <mergeCell ref="U140:W140"/>
    <mergeCell ref="U137:W137"/>
    <mergeCell ref="Y71:AF71"/>
    <mergeCell ref="U132:W132"/>
    <mergeCell ref="Y72:AF72"/>
    <mergeCell ref="AH98:AJ98"/>
    <mergeCell ref="G71:O71"/>
    <mergeCell ref="G72:O72"/>
    <mergeCell ref="AH105:AJ105"/>
    <mergeCell ref="AH106:AJ106"/>
    <mergeCell ref="AL137:AN137"/>
    <mergeCell ref="AH117:AJ117"/>
    <mergeCell ref="AH118:AJ118"/>
    <mergeCell ref="AH121:AJ121"/>
    <mergeCell ref="AH122:AJ122"/>
    <mergeCell ref="AH124:AJ124"/>
    <mergeCell ref="AH125:AJ125"/>
    <mergeCell ref="AH126:AJ126"/>
    <mergeCell ref="AL126:AN126"/>
    <mergeCell ref="AH127:AJ127"/>
    <mergeCell ref="AL127:AN127"/>
    <mergeCell ref="AH120:AJ120"/>
    <mergeCell ref="AL118:AN118"/>
    <mergeCell ref="AL110:AN110"/>
    <mergeCell ref="AL120:AN120"/>
    <mergeCell ref="AL121:AN121"/>
    <mergeCell ref="AL122:AN122"/>
    <mergeCell ref="AL124:AN124"/>
    <mergeCell ref="AL125:AN125"/>
    <mergeCell ref="AH136:AJ136"/>
    <mergeCell ref="AL136:AN136"/>
    <mergeCell ref="AH111:AJ111"/>
    <mergeCell ref="AL111:AN111"/>
    <mergeCell ref="AL132:AN132"/>
    <mergeCell ref="AH133:AJ133"/>
    <mergeCell ref="AL133:AN133"/>
    <mergeCell ref="AH134:AJ134"/>
    <mergeCell ref="AL134:AN134"/>
    <mergeCell ref="AH112:AJ112"/>
    <mergeCell ref="AL112:AN112"/>
    <mergeCell ref="AH113:AJ113"/>
    <mergeCell ref="D177:N177"/>
    <mergeCell ref="D178:N178"/>
    <mergeCell ref="AK153:AM153"/>
    <mergeCell ref="P50:R50"/>
    <mergeCell ref="Q106:S106"/>
    <mergeCell ref="U135:W135"/>
    <mergeCell ref="AH99:AJ99"/>
    <mergeCell ref="AL99:AN99"/>
    <mergeCell ref="AH100:AJ100"/>
    <mergeCell ref="AL100:AN100"/>
    <mergeCell ref="AH101:AJ101"/>
    <mergeCell ref="AL101:AN101"/>
    <mergeCell ref="AL119:AN119"/>
    <mergeCell ref="AH115:AJ115"/>
    <mergeCell ref="AL115:AN115"/>
    <mergeCell ref="AH116:AJ116"/>
    <mergeCell ref="AH135:AJ135"/>
    <mergeCell ref="AL135:AN135"/>
    <mergeCell ref="AL116:AN116"/>
    <mergeCell ref="AL72:AN72"/>
    <mergeCell ref="AL117:AN117"/>
    <mergeCell ref="Q131:S131"/>
    <mergeCell ref="Q132:S132"/>
    <mergeCell ref="Q133:S133"/>
    <mergeCell ref="A63:C63"/>
    <mergeCell ref="O196:Q196"/>
    <mergeCell ref="S196:U196"/>
    <mergeCell ref="AJ196:AL196"/>
    <mergeCell ref="AN196:AP196"/>
    <mergeCell ref="O220:Q220"/>
    <mergeCell ref="S220:U220"/>
    <mergeCell ref="AJ220:AL220"/>
    <mergeCell ref="AN220:AP220"/>
    <mergeCell ref="AH140:AJ140"/>
    <mergeCell ref="AL140:AN140"/>
    <mergeCell ref="AL113:AN113"/>
    <mergeCell ref="AH114:AJ114"/>
    <mergeCell ref="AL114:AN114"/>
    <mergeCell ref="AH102:AJ102"/>
    <mergeCell ref="AL102:AN102"/>
    <mergeCell ref="AH103:AJ103"/>
    <mergeCell ref="AL103:AN103"/>
    <mergeCell ref="AH104:AJ104"/>
    <mergeCell ref="AL139:AN139"/>
    <mergeCell ref="AH139:AJ139"/>
    <mergeCell ref="AH131:AJ131"/>
    <mergeCell ref="AL131:AN131"/>
    <mergeCell ref="AH132:AJ132"/>
  </mergeCells>
  <phoneticPr fontId="6" type="noConversion"/>
  <hyperlinks>
    <hyperlink ref="L147:Q147" r:id="rId1" location="d0e87" display="1099-MISC/1099-NEC instructions" xr:uid="{00000000-0004-0000-0300-000001000000}"/>
    <hyperlink ref="A1" r:id="rId2" xr:uid="{00000000-0004-0000-0300-000002000000}"/>
    <hyperlink ref="AL24:AQ24" r:id="rId3" display="IRS, QBI Deduction." xr:uid="{00000000-0004-0000-0300-000003000000}"/>
    <hyperlink ref="H275:R275" location="Questionnaire!A1" display="Click here to go back to questionnaire" xr:uid="{C9207203-A904-4D12-A722-D4794CD13190}"/>
    <hyperlink ref="E171:R171" r:id="rId4" display="IRS:  Simplified Home Office Expenses vs Actual Expenses" xr:uid="{7599DE48-990C-4C1E-9BEB-8B8C4BB06320}"/>
  </hyperlinks>
  <pageMargins left="0.25" right="0" top="0.25" bottom="0.25" header="0" footer="0"/>
  <pageSetup scale="80" fitToHeight="5" orientation="portrait" r:id="rId5"/>
  <headerFooter alignWithMargins="0"/>
  <rowBreaks count="2" manualBreakCount="2">
    <brk id="73" min="4" max="42" man="1"/>
    <brk id="141" min="4" max="4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G161"/>
  <sheetViews>
    <sheetView zoomScaleNormal="100" workbookViewId="0">
      <pane xSplit="13" ySplit="2" topLeftCell="N3" activePane="bottomRight" state="frozen"/>
      <selection activeCell="B17" sqref="B17"/>
      <selection pane="topRight" activeCell="B17" sqref="B17"/>
      <selection pane="bottomLeft" activeCell="B17" sqref="B17"/>
      <selection pane="bottomRight" activeCell="N6" sqref="N6"/>
    </sheetView>
  </sheetViews>
  <sheetFormatPr defaultColWidth="3.36328125" defaultRowHeight="12.5" x14ac:dyDescent="0.25"/>
  <cols>
    <col min="1" max="85" width="3.36328125" customWidth="1"/>
  </cols>
  <sheetData>
    <row r="1" spans="1:85" ht="12.65" customHeight="1" x14ac:dyDescent="0.25">
      <c r="A1" s="275" t="s">
        <v>124</v>
      </c>
      <c r="B1" s="22"/>
      <c r="C1" s="22"/>
      <c r="D1" s="22"/>
      <c r="E1" s="22"/>
      <c r="F1" s="22"/>
      <c r="G1" s="21"/>
      <c r="H1" s="21"/>
      <c r="I1" s="21"/>
      <c r="J1" s="21"/>
      <c r="K1" s="21"/>
      <c r="L1" s="21"/>
      <c r="M1" s="21"/>
      <c r="N1" s="269" t="s">
        <v>173</v>
      </c>
      <c r="O1" s="269"/>
      <c r="P1" s="274"/>
      <c r="Q1" s="742" t="str">
        <f>CONCATENATE(Questionnaire!G15," ",Questionnaire!G14)</f>
        <v xml:space="preserve"> </v>
      </c>
      <c r="R1" s="742"/>
      <c r="S1" s="742"/>
      <c r="T1" s="742"/>
      <c r="U1" s="742"/>
      <c r="V1" s="742"/>
      <c r="W1" s="742"/>
      <c r="X1" s="742"/>
      <c r="Y1" s="742"/>
      <c r="Z1" s="742"/>
      <c r="AA1" s="742"/>
      <c r="AB1" s="742"/>
      <c r="AC1" s="742"/>
      <c r="AD1" s="276"/>
      <c r="AE1" s="276"/>
      <c r="AF1" s="276"/>
      <c r="AG1" s="276"/>
      <c r="AH1" s="276"/>
      <c r="AI1" s="276"/>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row>
    <row r="2" spans="1:85" ht="22.5" customHeight="1" x14ac:dyDescent="0.5">
      <c r="A2" s="887">
        <v>2021</v>
      </c>
      <c r="B2" s="887"/>
      <c r="C2" s="887"/>
      <c r="D2" s="887"/>
      <c r="E2" s="147" t="s">
        <v>224</v>
      </c>
      <c r="F2" s="21"/>
      <c r="G2" s="21"/>
      <c r="H2" s="21"/>
      <c r="I2" s="21"/>
      <c r="J2" s="21"/>
      <c r="K2" s="21"/>
      <c r="L2" s="21"/>
      <c r="M2" s="21"/>
      <c r="N2" s="269" t="s">
        <v>174</v>
      </c>
      <c r="O2" s="269"/>
      <c r="P2" s="274"/>
      <c r="Q2" s="742" t="str">
        <f>CONCATENATE(Questionnaire!Z15," ",Questionnaire!Z14)</f>
        <v xml:space="preserve"> </v>
      </c>
      <c r="R2" s="742"/>
      <c r="S2" s="742"/>
      <c r="T2" s="742"/>
      <c r="U2" s="742"/>
      <c r="V2" s="742"/>
      <c r="W2" s="742"/>
      <c r="X2" s="742"/>
      <c r="Y2" s="742"/>
      <c r="Z2" s="742"/>
      <c r="AA2" s="742"/>
      <c r="AB2" s="742"/>
      <c r="AC2" s="742"/>
      <c r="AD2" s="276"/>
      <c r="AE2" s="276"/>
      <c r="AF2" s="276"/>
      <c r="AG2" s="276"/>
      <c r="AH2" s="276"/>
      <c r="AI2" s="276"/>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row>
    <row r="3" spans="1:85" x14ac:dyDescent="0.25">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row>
    <row r="4" spans="1:85" ht="12.75" customHeight="1" x14ac:dyDescent="0.3">
      <c r="A4" s="278"/>
      <c r="B4" s="278"/>
      <c r="C4" s="278"/>
      <c r="D4" s="278"/>
      <c r="E4" s="278"/>
      <c r="F4" s="216"/>
      <c r="G4" s="216"/>
      <c r="H4" s="216"/>
      <c r="I4" s="216"/>
      <c r="J4" s="216"/>
      <c r="K4" s="216"/>
      <c r="L4" s="216"/>
      <c r="M4" s="216"/>
      <c r="N4" s="149" t="s">
        <v>225</v>
      </c>
      <c r="O4" s="149"/>
      <c r="P4" s="149"/>
      <c r="Q4" s="149"/>
      <c r="R4" s="21"/>
      <c r="S4" s="21"/>
      <c r="T4" s="21"/>
      <c r="U4" s="21"/>
      <c r="V4" s="21"/>
      <c r="W4" s="21"/>
      <c r="X4" s="21"/>
      <c r="Y4" s="277"/>
      <c r="Z4" s="149" t="s">
        <v>226</v>
      </c>
      <c r="AA4" s="149"/>
      <c r="AB4" s="149"/>
      <c r="AC4" s="149"/>
      <c r="AD4" s="21"/>
      <c r="AE4" s="21"/>
      <c r="AF4" s="21"/>
      <c r="AG4" s="21"/>
      <c r="AH4" s="21"/>
      <c r="AI4" s="21"/>
      <c r="AJ4" s="21"/>
      <c r="AK4" s="277"/>
      <c r="AL4" s="149" t="s">
        <v>227</v>
      </c>
      <c r="AM4" s="149"/>
      <c r="AN4" s="149"/>
      <c r="AO4" s="149"/>
      <c r="AP4" s="21"/>
      <c r="AQ4" s="21"/>
      <c r="AR4" s="21"/>
      <c r="AS4" s="21"/>
      <c r="AT4" s="21"/>
      <c r="AU4" s="21"/>
      <c r="AV4" s="21"/>
      <c r="AW4" s="277"/>
      <c r="AX4" s="149" t="s">
        <v>228</v>
      </c>
      <c r="AY4" s="149"/>
      <c r="AZ4" s="149"/>
      <c r="BA4" s="149"/>
      <c r="BB4" s="21"/>
      <c r="BC4" s="21"/>
      <c r="BD4" s="21"/>
      <c r="BE4" s="21"/>
      <c r="BF4" s="21"/>
      <c r="BG4" s="21"/>
      <c r="BH4" s="21"/>
      <c r="BI4" s="277"/>
      <c r="BJ4" s="149" t="s">
        <v>390</v>
      </c>
      <c r="BK4" s="149"/>
      <c r="BL4" s="149"/>
      <c r="BM4" s="149"/>
      <c r="BN4" s="21"/>
      <c r="BO4" s="21"/>
      <c r="BP4" s="21"/>
      <c r="BQ4" s="21"/>
      <c r="BR4" s="21"/>
      <c r="BS4" s="21"/>
      <c r="BT4" s="21"/>
      <c r="BU4" s="277"/>
      <c r="BV4" s="149" t="s">
        <v>391</v>
      </c>
      <c r="BW4" s="149"/>
      <c r="BX4" s="149"/>
      <c r="BY4" s="149"/>
      <c r="BZ4" s="21"/>
      <c r="CA4" s="21"/>
      <c r="CB4" s="21"/>
      <c r="CC4" s="21"/>
      <c r="CD4" s="21"/>
      <c r="CE4" s="21"/>
      <c r="CF4" s="21"/>
      <c r="CG4" s="277"/>
    </row>
    <row r="5" spans="1:85" x14ac:dyDescent="0.25">
      <c r="A5" s="278"/>
      <c r="B5" s="278"/>
      <c r="C5" s="278"/>
      <c r="D5" s="278"/>
      <c r="E5" s="278"/>
      <c r="F5" s="21"/>
      <c r="G5" s="21"/>
      <c r="H5" s="21"/>
      <c r="I5" s="21"/>
      <c r="J5" s="21"/>
      <c r="K5" s="21"/>
      <c r="L5" s="21"/>
      <c r="M5" s="21"/>
      <c r="N5" s="21"/>
      <c r="O5" s="21"/>
      <c r="P5" s="21"/>
      <c r="Q5" s="21"/>
      <c r="R5" s="21"/>
      <c r="S5" s="21"/>
      <c r="T5" s="21"/>
      <c r="U5" s="21"/>
      <c r="V5" s="21"/>
      <c r="W5" s="21"/>
      <c r="X5" s="21"/>
      <c r="Y5" s="277"/>
      <c r="Z5" s="21"/>
      <c r="AA5" s="21"/>
      <c r="AB5" s="21"/>
      <c r="AC5" s="21"/>
      <c r="AD5" s="21"/>
      <c r="AE5" s="21"/>
      <c r="AF5" s="21"/>
      <c r="AG5" s="21"/>
      <c r="AH5" s="21"/>
      <c r="AI5" s="21"/>
      <c r="AJ5" s="21"/>
      <c r="AK5" s="277"/>
      <c r="AL5" s="21"/>
      <c r="AM5" s="21"/>
      <c r="AN5" s="21"/>
      <c r="AO5" s="21"/>
      <c r="AP5" s="21"/>
      <c r="AQ5" s="21"/>
      <c r="AR5" s="21"/>
      <c r="AS5" s="21"/>
      <c r="AT5" s="21"/>
      <c r="AU5" s="21"/>
      <c r="AV5" s="21"/>
      <c r="AW5" s="277"/>
      <c r="AX5" s="21"/>
      <c r="AY5" s="21"/>
      <c r="AZ5" s="21"/>
      <c r="BA5" s="21"/>
      <c r="BB5" s="21"/>
      <c r="BC5" s="21"/>
      <c r="BD5" s="21"/>
      <c r="BE5" s="21"/>
      <c r="BF5" s="21"/>
      <c r="BG5" s="21"/>
      <c r="BH5" s="21"/>
      <c r="BI5" s="277"/>
      <c r="BJ5" s="21"/>
      <c r="BK5" s="21"/>
      <c r="BL5" s="21"/>
      <c r="BM5" s="21"/>
      <c r="BN5" s="21"/>
      <c r="BO5" s="21"/>
      <c r="BP5" s="21"/>
      <c r="BQ5" s="21"/>
      <c r="BR5" s="21"/>
      <c r="BS5" s="21"/>
      <c r="BT5" s="21"/>
      <c r="BU5" s="277"/>
      <c r="BV5" s="21"/>
      <c r="BW5" s="21"/>
      <c r="BX5" s="21"/>
      <c r="BY5" s="21"/>
      <c r="BZ5" s="21"/>
      <c r="CA5" s="21"/>
      <c r="CB5" s="21"/>
      <c r="CC5" s="21"/>
      <c r="CD5" s="21"/>
      <c r="CE5" s="21"/>
      <c r="CF5" s="21"/>
      <c r="CG5" s="277"/>
    </row>
    <row r="6" spans="1:85" ht="13" x14ac:dyDescent="0.3">
      <c r="A6" s="278"/>
      <c r="B6" s="278"/>
      <c r="C6" s="278"/>
      <c r="D6" s="278"/>
      <c r="E6" s="278"/>
      <c r="F6" s="21"/>
      <c r="G6" s="21"/>
      <c r="H6" s="877" t="s">
        <v>229</v>
      </c>
      <c r="I6" s="877"/>
      <c r="J6" s="877"/>
      <c r="K6" s="877"/>
      <c r="L6" s="877"/>
      <c r="M6" s="21"/>
      <c r="N6" s="16"/>
      <c r="O6" s="21" t="s">
        <v>140</v>
      </c>
      <c r="P6" s="21"/>
      <c r="Q6" s="21"/>
      <c r="R6" s="21"/>
      <c r="S6" s="21"/>
      <c r="T6" s="21"/>
      <c r="U6" s="21"/>
      <c r="V6" s="21"/>
      <c r="W6" s="21"/>
      <c r="X6" s="21"/>
      <c r="Y6" s="277"/>
      <c r="Z6" s="16"/>
      <c r="AA6" s="21" t="s">
        <v>140</v>
      </c>
      <c r="AB6" s="21"/>
      <c r="AC6" s="21"/>
      <c r="AD6" s="21"/>
      <c r="AE6" s="21"/>
      <c r="AF6" s="21"/>
      <c r="AG6" s="21"/>
      <c r="AH6" s="21"/>
      <c r="AI6" s="21"/>
      <c r="AJ6" s="21"/>
      <c r="AK6" s="277"/>
      <c r="AL6" s="16"/>
      <c r="AM6" s="21" t="s">
        <v>140</v>
      </c>
      <c r="AN6" s="21"/>
      <c r="AO6" s="21"/>
      <c r="AP6" s="21"/>
      <c r="AQ6" s="21"/>
      <c r="AR6" s="21"/>
      <c r="AS6" s="21"/>
      <c r="AT6" s="21"/>
      <c r="AU6" s="21"/>
      <c r="AV6" s="21"/>
      <c r="AW6" s="277"/>
      <c r="AX6" s="16"/>
      <c r="AY6" s="21" t="s">
        <v>140</v>
      </c>
      <c r="AZ6" s="21"/>
      <c r="BA6" s="21"/>
      <c r="BB6" s="21"/>
      <c r="BC6" s="21"/>
      <c r="BD6" s="21"/>
      <c r="BE6" s="21"/>
      <c r="BF6" s="21"/>
      <c r="BG6" s="21"/>
      <c r="BH6" s="21"/>
      <c r="BI6" s="277"/>
      <c r="BJ6" s="16"/>
      <c r="BK6" s="21" t="s">
        <v>140</v>
      </c>
      <c r="BL6" s="21"/>
      <c r="BM6" s="21"/>
      <c r="BN6" s="21"/>
      <c r="BO6" s="21"/>
      <c r="BP6" s="21"/>
      <c r="BQ6" s="21"/>
      <c r="BR6" s="21"/>
      <c r="BS6" s="21"/>
      <c r="BT6" s="21"/>
      <c r="BU6" s="277"/>
      <c r="BV6" s="16"/>
      <c r="BW6" s="21" t="s">
        <v>140</v>
      </c>
      <c r="BX6" s="21"/>
      <c r="BY6" s="21"/>
      <c r="BZ6" s="21"/>
      <c r="CA6" s="21"/>
      <c r="CB6" s="21"/>
      <c r="CC6" s="21"/>
      <c r="CD6" s="21"/>
      <c r="CE6" s="21"/>
      <c r="CF6" s="21"/>
      <c r="CG6" s="277"/>
    </row>
    <row r="7" spans="1:85" x14ac:dyDescent="0.25">
      <c r="A7" s="278"/>
      <c r="B7" s="278"/>
      <c r="C7" s="278"/>
      <c r="D7" s="278"/>
      <c r="E7" s="278"/>
      <c r="F7" s="21"/>
      <c r="G7" s="21"/>
      <c r="H7" s="21"/>
      <c r="I7" s="21"/>
      <c r="J7" s="21"/>
      <c r="K7" s="21"/>
      <c r="L7" s="21"/>
      <c r="M7" s="21"/>
      <c r="N7" s="16"/>
      <c r="O7" s="21" t="s">
        <v>141</v>
      </c>
      <c r="P7" s="21"/>
      <c r="Q7" s="21"/>
      <c r="R7" s="21"/>
      <c r="S7" s="21"/>
      <c r="T7" s="21"/>
      <c r="U7" s="21"/>
      <c r="V7" s="21"/>
      <c r="W7" s="21"/>
      <c r="X7" s="21"/>
      <c r="Y7" s="277"/>
      <c r="Z7" s="16"/>
      <c r="AA7" s="21" t="s">
        <v>141</v>
      </c>
      <c r="AB7" s="21"/>
      <c r="AC7" s="21"/>
      <c r="AD7" s="21"/>
      <c r="AE7" s="21"/>
      <c r="AF7" s="21"/>
      <c r="AG7" s="21"/>
      <c r="AH7" s="21"/>
      <c r="AI7" s="21"/>
      <c r="AJ7" s="21"/>
      <c r="AK7" s="277"/>
      <c r="AL7" s="16"/>
      <c r="AM7" s="21" t="s">
        <v>141</v>
      </c>
      <c r="AN7" s="21"/>
      <c r="AO7" s="21"/>
      <c r="AP7" s="21"/>
      <c r="AQ7" s="21"/>
      <c r="AR7" s="21"/>
      <c r="AS7" s="21"/>
      <c r="AT7" s="21"/>
      <c r="AU7" s="21"/>
      <c r="AV7" s="21"/>
      <c r="AW7" s="277"/>
      <c r="AX7" s="16"/>
      <c r="AY7" s="21" t="s">
        <v>141</v>
      </c>
      <c r="AZ7" s="21"/>
      <c r="BA7" s="21"/>
      <c r="BB7" s="21"/>
      <c r="BC7" s="21"/>
      <c r="BD7" s="21"/>
      <c r="BE7" s="21"/>
      <c r="BF7" s="21"/>
      <c r="BG7" s="21"/>
      <c r="BH7" s="21"/>
      <c r="BI7" s="277"/>
      <c r="BJ7" s="16"/>
      <c r="BK7" s="21" t="s">
        <v>141</v>
      </c>
      <c r="BL7" s="21"/>
      <c r="BM7" s="21"/>
      <c r="BN7" s="21"/>
      <c r="BO7" s="21"/>
      <c r="BP7" s="21"/>
      <c r="BQ7" s="21"/>
      <c r="BR7" s="21"/>
      <c r="BS7" s="21"/>
      <c r="BT7" s="21"/>
      <c r="BU7" s="277"/>
      <c r="BV7" s="16"/>
      <c r="BW7" s="21" t="s">
        <v>141</v>
      </c>
      <c r="BX7" s="21"/>
      <c r="BY7" s="21"/>
      <c r="BZ7" s="21"/>
      <c r="CA7" s="21"/>
      <c r="CB7" s="21"/>
      <c r="CC7" s="21"/>
      <c r="CD7" s="21"/>
      <c r="CE7" s="21"/>
      <c r="CF7" s="21"/>
      <c r="CG7" s="277"/>
    </row>
    <row r="8" spans="1:85" x14ac:dyDescent="0.25">
      <c r="A8" s="278"/>
      <c r="B8" s="278"/>
      <c r="C8" s="278"/>
      <c r="D8" s="278"/>
      <c r="E8" s="278"/>
      <c r="F8" s="21"/>
      <c r="G8" s="21"/>
      <c r="H8" s="21"/>
      <c r="I8" s="21"/>
      <c r="J8" s="21"/>
      <c r="K8" s="21"/>
      <c r="L8" s="21"/>
      <c r="M8" s="21"/>
      <c r="N8" s="16"/>
      <c r="O8" s="21" t="s">
        <v>230</v>
      </c>
      <c r="P8" s="21"/>
      <c r="Q8" s="21"/>
      <c r="R8" s="21"/>
      <c r="S8" s="21"/>
      <c r="T8" s="21"/>
      <c r="U8" s="21"/>
      <c r="V8" s="21"/>
      <c r="W8" s="21"/>
      <c r="X8" s="21"/>
      <c r="Y8" s="277"/>
      <c r="Z8" s="16"/>
      <c r="AA8" s="21" t="s">
        <v>230</v>
      </c>
      <c r="AB8" s="21"/>
      <c r="AC8" s="21"/>
      <c r="AD8" s="21"/>
      <c r="AE8" s="21"/>
      <c r="AF8" s="21"/>
      <c r="AG8" s="21"/>
      <c r="AH8" s="21"/>
      <c r="AI8" s="21"/>
      <c r="AJ8" s="21"/>
      <c r="AK8" s="277"/>
      <c r="AL8" s="16"/>
      <c r="AM8" s="21" t="s">
        <v>230</v>
      </c>
      <c r="AN8" s="21"/>
      <c r="AO8" s="21"/>
      <c r="AP8" s="21"/>
      <c r="AQ8" s="21"/>
      <c r="AR8" s="21"/>
      <c r="AS8" s="21"/>
      <c r="AT8" s="21"/>
      <c r="AU8" s="21"/>
      <c r="AV8" s="21"/>
      <c r="AW8" s="277"/>
      <c r="AX8" s="16"/>
      <c r="AY8" s="21" t="s">
        <v>230</v>
      </c>
      <c r="AZ8" s="21"/>
      <c r="BA8" s="21"/>
      <c r="BB8" s="21"/>
      <c r="BC8" s="21"/>
      <c r="BD8" s="21"/>
      <c r="BE8" s="21"/>
      <c r="BF8" s="21"/>
      <c r="BG8" s="21"/>
      <c r="BH8" s="21"/>
      <c r="BI8" s="277"/>
      <c r="BJ8" s="16"/>
      <c r="BK8" s="21" t="s">
        <v>230</v>
      </c>
      <c r="BL8" s="21"/>
      <c r="BM8" s="21"/>
      <c r="BN8" s="21"/>
      <c r="BO8" s="21"/>
      <c r="BP8" s="21"/>
      <c r="BQ8" s="21"/>
      <c r="BR8" s="21"/>
      <c r="BS8" s="21"/>
      <c r="BT8" s="21"/>
      <c r="BU8" s="277"/>
      <c r="BV8" s="16"/>
      <c r="BW8" s="21" t="s">
        <v>230</v>
      </c>
      <c r="BX8" s="21"/>
      <c r="BY8" s="21"/>
      <c r="BZ8" s="21"/>
      <c r="CA8" s="21"/>
      <c r="CB8" s="21"/>
      <c r="CC8" s="21"/>
      <c r="CD8" s="21"/>
      <c r="CE8" s="21"/>
      <c r="CF8" s="21"/>
      <c r="CG8" s="277"/>
    </row>
    <row r="9" spans="1:85" ht="9" customHeight="1" x14ac:dyDescent="0.25">
      <c r="A9" s="21"/>
      <c r="B9" s="21"/>
      <c r="C9" s="21"/>
      <c r="D9" s="21"/>
      <c r="E9" s="21"/>
      <c r="F9" s="21"/>
      <c r="G9" s="21"/>
      <c r="H9" s="21"/>
      <c r="I9" s="21"/>
      <c r="J9" s="21"/>
      <c r="K9" s="21"/>
      <c r="L9" s="21"/>
      <c r="M9" s="21"/>
      <c r="N9" s="21"/>
      <c r="O9" s="21"/>
      <c r="P9" s="21"/>
      <c r="Q9" s="21"/>
      <c r="R9" s="21"/>
      <c r="S9" s="21"/>
      <c r="T9" s="21"/>
      <c r="U9" s="21"/>
      <c r="V9" s="21"/>
      <c r="W9" s="21"/>
      <c r="X9" s="21"/>
      <c r="Y9" s="277"/>
      <c r="Z9" s="21"/>
      <c r="AA9" s="21"/>
      <c r="AB9" s="21"/>
      <c r="AC9" s="21"/>
      <c r="AD9" s="21"/>
      <c r="AE9" s="21"/>
      <c r="AF9" s="21"/>
      <c r="AG9" s="21"/>
      <c r="AH9" s="21"/>
      <c r="AI9" s="21"/>
      <c r="AJ9" s="21"/>
      <c r="AK9" s="277"/>
      <c r="AL9" s="21"/>
      <c r="AM9" s="21"/>
      <c r="AN9" s="21"/>
      <c r="AO9" s="21"/>
      <c r="AP9" s="21"/>
      <c r="AQ9" s="21"/>
      <c r="AR9" s="21"/>
      <c r="AS9" s="21"/>
      <c r="AT9" s="21"/>
      <c r="AU9" s="21"/>
      <c r="AV9" s="21"/>
      <c r="AW9" s="277"/>
      <c r="AX9" s="21"/>
      <c r="AY9" s="21"/>
      <c r="AZ9" s="21"/>
      <c r="BA9" s="21"/>
      <c r="BB9" s="21"/>
      <c r="BC9" s="21"/>
      <c r="BD9" s="21"/>
      <c r="BE9" s="21"/>
      <c r="BF9" s="21"/>
      <c r="BG9" s="21"/>
      <c r="BH9" s="21"/>
      <c r="BI9" s="277"/>
      <c r="BJ9" s="21"/>
      <c r="BK9" s="21"/>
      <c r="BL9" s="21"/>
      <c r="BM9" s="21"/>
      <c r="BN9" s="21"/>
      <c r="BO9" s="21"/>
      <c r="BP9" s="21"/>
      <c r="BQ9" s="21"/>
      <c r="BR9" s="21"/>
      <c r="BS9" s="21"/>
      <c r="BT9" s="21"/>
      <c r="BU9" s="277"/>
      <c r="BV9" s="21"/>
      <c r="BW9" s="21"/>
      <c r="BX9" s="21"/>
      <c r="BY9" s="21"/>
      <c r="BZ9" s="21"/>
      <c r="CA9" s="21"/>
      <c r="CB9" s="21"/>
      <c r="CC9" s="21"/>
      <c r="CD9" s="21"/>
      <c r="CE9" s="21"/>
      <c r="CF9" s="21"/>
      <c r="CG9" s="277"/>
    </row>
    <row r="10" spans="1:85" x14ac:dyDescent="0.25">
      <c r="A10" s="21"/>
      <c r="B10" s="21"/>
      <c r="C10" s="21"/>
      <c r="D10" s="21"/>
      <c r="E10" s="21"/>
      <c r="F10" s="21"/>
      <c r="G10" s="21"/>
      <c r="H10" s="21"/>
      <c r="I10" s="21"/>
      <c r="J10" s="21"/>
      <c r="K10" s="21"/>
      <c r="L10" s="21"/>
      <c r="M10" s="21"/>
      <c r="N10" s="16"/>
      <c r="O10" s="21" t="s">
        <v>231</v>
      </c>
      <c r="P10" s="21"/>
      <c r="Q10" s="21"/>
      <c r="R10" s="21"/>
      <c r="S10" s="21"/>
      <c r="T10" s="21"/>
      <c r="U10" s="21"/>
      <c r="V10" s="21"/>
      <c r="W10" s="21"/>
      <c r="X10" s="21"/>
      <c r="Y10" s="277"/>
      <c r="Z10" s="16"/>
      <c r="AA10" s="21" t="s">
        <v>231</v>
      </c>
      <c r="AB10" s="21"/>
      <c r="AC10" s="21"/>
      <c r="AD10" s="21"/>
      <c r="AE10" s="21"/>
      <c r="AF10" s="21"/>
      <c r="AG10" s="21"/>
      <c r="AH10" s="21"/>
      <c r="AI10" s="21"/>
      <c r="AJ10" s="21"/>
      <c r="AK10" s="277"/>
      <c r="AL10" s="16"/>
      <c r="AM10" s="21" t="s">
        <v>231</v>
      </c>
      <c r="AN10" s="21"/>
      <c r="AO10" s="21"/>
      <c r="AP10" s="21"/>
      <c r="AQ10" s="21"/>
      <c r="AR10" s="21"/>
      <c r="AS10" s="21"/>
      <c r="AT10" s="21"/>
      <c r="AU10" s="21"/>
      <c r="AV10" s="21"/>
      <c r="AW10" s="277"/>
      <c r="AX10" s="16"/>
      <c r="AY10" s="21" t="s">
        <v>231</v>
      </c>
      <c r="AZ10" s="21"/>
      <c r="BA10" s="21"/>
      <c r="BB10" s="21"/>
      <c r="BC10" s="21"/>
      <c r="BD10" s="21"/>
      <c r="BE10" s="21"/>
      <c r="BF10" s="21"/>
      <c r="BG10" s="21"/>
      <c r="BH10" s="21"/>
      <c r="BI10" s="277"/>
      <c r="BJ10" s="16"/>
      <c r="BK10" s="21" t="s">
        <v>231</v>
      </c>
      <c r="BL10" s="21"/>
      <c r="BM10" s="21"/>
      <c r="BN10" s="21"/>
      <c r="BO10" s="21"/>
      <c r="BP10" s="21"/>
      <c r="BQ10" s="21"/>
      <c r="BR10" s="21"/>
      <c r="BS10" s="21"/>
      <c r="BT10" s="21"/>
      <c r="BU10" s="277"/>
      <c r="BV10" s="16"/>
      <c r="BW10" s="21" t="s">
        <v>231</v>
      </c>
      <c r="BX10" s="21"/>
      <c r="BY10" s="21"/>
      <c r="BZ10" s="21"/>
      <c r="CA10" s="21"/>
      <c r="CB10" s="21"/>
      <c r="CC10" s="21"/>
      <c r="CD10" s="21"/>
      <c r="CE10" s="21"/>
      <c r="CF10" s="21"/>
      <c r="CG10" s="277"/>
    </row>
    <row r="11" spans="1:85" ht="12.75" customHeight="1" x14ac:dyDescent="0.25">
      <c r="A11" s="21"/>
      <c r="B11" s="21"/>
      <c r="C11" s="279"/>
      <c r="D11" s="279"/>
      <c r="E11" s="279"/>
      <c r="F11" s="279"/>
      <c r="G11" s="279"/>
      <c r="H11" s="279"/>
      <c r="I11" s="279"/>
      <c r="J11" s="279"/>
      <c r="K11" s="279"/>
      <c r="L11" s="279"/>
      <c r="M11" s="21"/>
      <c r="N11" s="21"/>
      <c r="O11" s="25" t="s">
        <v>389</v>
      </c>
      <c r="P11" s="21"/>
      <c r="Q11" s="21"/>
      <c r="R11" s="21"/>
      <c r="S11" s="21"/>
      <c r="T11" s="852"/>
      <c r="U11" s="853"/>
      <c r="V11" s="21"/>
      <c r="W11" s="21"/>
      <c r="X11" s="21"/>
      <c r="Y11" s="277"/>
      <c r="Z11" s="21"/>
      <c r="AA11" s="25" t="s">
        <v>389</v>
      </c>
      <c r="AB11" s="21"/>
      <c r="AC11" s="21"/>
      <c r="AD11" s="21"/>
      <c r="AE11" s="21"/>
      <c r="AF11" s="852"/>
      <c r="AG11" s="853"/>
      <c r="AH11" s="21"/>
      <c r="AI11" s="21"/>
      <c r="AJ11" s="21"/>
      <c r="AK11" s="277"/>
      <c r="AL11" s="21"/>
      <c r="AM11" s="25" t="s">
        <v>389</v>
      </c>
      <c r="AN11" s="21"/>
      <c r="AO11" s="21"/>
      <c r="AP11" s="21"/>
      <c r="AQ11" s="21"/>
      <c r="AR11" s="852"/>
      <c r="AS11" s="853"/>
      <c r="AT11" s="21"/>
      <c r="AU11" s="21"/>
      <c r="AV11" s="21"/>
      <c r="AW11" s="277"/>
      <c r="AX11" s="21"/>
      <c r="AY11" s="25" t="s">
        <v>389</v>
      </c>
      <c r="AZ11" s="21"/>
      <c r="BA11" s="21"/>
      <c r="BB11" s="21"/>
      <c r="BC11" s="21"/>
      <c r="BD11" s="852"/>
      <c r="BE11" s="853"/>
      <c r="BF11" s="21"/>
      <c r="BG11" s="21"/>
      <c r="BH11" s="21"/>
      <c r="BI11" s="277"/>
      <c r="BJ11" s="21"/>
      <c r="BK11" s="25" t="s">
        <v>389</v>
      </c>
      <c r="BL11" s="21"/>
      <c r="BM11" s="21"/>
      <c r="BN11" s="21"/>
      <c r="BO11" s="21"/>
      <c r="BP11" s="852"/>
      <c r="BQ11" s="853"/>
      <c r="BR11" s="21"/>
      <c r="BS11" s="21"/>
      <c r="BT11" s="21"/>
      <c r="BU11" s="277"/>
      <c r="BV11" s="21"/>
      <c r="BW11" s="25" t="s">
        <v>389</v>
      </c>
      <c r="BX11" s="21"/>
      <c r="BY11" s="21"/>
      <c r="BZ11" s="21"/>
      <c r="CA11" s="21"/>
      <c r="CB11" s="852"/>
      <c r="CC11" s="853"/>
      <c r="CD11" s="21"/>
      <c r="CE11" s="21"/>
      <c r="CF11" s="21"/>
      <c r="CG11" s="277"/>
    </row>
    <row r="12" spans="1:85" ht="12.75" customHeight="1" x14ac:dyDescent="0.25">
      <c r="A12" s="21"/>
      <c r="B12" s="21"/>
      <c r="C12" s="279"/>
      <c r="D12" s="279"/>
      <c r="E12" s="279"/>
      <c r="F12" s="279"/>
      <c r="G12" s="279"/>
      <c r="H12" s="279"/>
      <c r="I12" s="279"/>
      <c r="J12" s="279"/>
      <c r="K12" s="279"/>
      <c r="L12" s="279"/>
      <c r="M12" s="21"/>
      <c r="N12" s="21"/>
      <c r="O12" s="131" t="s">
        <v>641</v>
      </c>
      <c r="P12" s="21"/>
      <c r="Q12" s="131"/>
      <c r="R12" s="131"/>
      <c r="S12" s="131"/>
      <c r="T12" s="131"/>
      <c r="U12" s="131"/>
      <c r="V12" s="131"/>
      <c r="W12" s="131"/>
      <c r="X12" s="21"/>
      <c r="Y12" s="277"/>
      <c r="Z12" s="21"/>
      <c r="AA12" s="131" t="s">
        <v>641</v>
      </c>
      <c r="AB12" s="21"/>
      <c r="AC12" s="131"/>
      <c r="AD12" s="131"/>
      <c r="AE12" s="131"/>
      <c r="AF12" s="131"/>
      <c r="AG12" s="131"/>
      <c r="AH12" s="131"/>
      <c r="AI12" s="131"/>
      <c r="AJ12" s="21"/>
      <c r="AK12" s="277"/>
      <c r="AL12" s="21"/>
      <c r="AM12" s="131" t="s">
        <v>641</v>
      </c>
      <c r="AN12" s="21"/>
      <c r="AO12" s="131"/>
      <c r="AP12" s="131"/>
      <c r="AQ12" s="131"/>
      <c r="AR12" s="131"/>
      <c r="AS12" s="131"/>
      <c r="AT12" s="131"/>
      <c r="AU12" s="131"/>
      <c r="AV12" s="21"/>
      <c r="AW12" s="277"/>
      <c r="AX12" s="21"/>
      <c r="AY12" s="131" t="s">
        <v>641</v>
      </c>
      <c r="AZ12" s="21"/>
      <c r="BA12" s="131"/>
      <c r="BB12" s="131"/>
      <c r="BC12" s="131"/>
      <c r="BD12" s="131"/>
      <c r="BE12" s="131"/>
      <c r="BF12" s="131"/>
      <c r="BG12" s="131"/>
      <c r="BH12" s="21"/>
      <c r="BI12" s="277"/>
      <c r="BJ12" s="21"/>
      <c r="BK12" s="131" t="s">
        <v>641</v>
      </c>
      <c r="BL12" s="21"/>
      <c r="BM12" s="131"/>
      <c r="BN12" s="131"/>
      <c r="BO12" s="131"/>
      <c r="BP12" s="131"/>
      <c r="BQ12" s="131"/>
      <c r="BR12" s="131"/>
      <c r="BS12" s="131"/>
      <c r="BT12" s="21"/>
      <c r="BU12" s="277"/>
      <c r="BV12" s="21"/>
      <c r="BW12" s="131" t="s">
        <v>641</v>
      </c>
      <c r="BX12" s="21"/>
      <c r="BY12" s="131"/>
      <c r="BZ12" s="131"/>
      <c r="CA12" s="131"/>
      <c r="CB12" s="131"/>
      <c r="CC12" s="131"/>
      <c r="CD12" s="131"/>
      <c r="CE12" s="131"/>
      <c r="CF12" s="21"/>
      <c r="CG12" s="277"/>
    </row>
    <row r="13" spans="1:85" ht="12.75" customHeight="1" x14ac:dyDescent="0.25">
      <c r="A13" s="21"/>
      <c r="B13" s="21"/>
      <c r="C13" s="279"/>
      <c r="D13" s="279"/>
      <c r="E13" s="279"/>
      <c r="F13" s="279"/>
      <c r="G13" s="279"/>
      <c r="H13" s="279"/>
      <c r="I13" s="279"/>
      <c r="J13" s="279"/>
      <c r="K13" s="279"/>
      <c r="L13" s="279"/>
      <c r="M13" s="21"/>
      <c r="N13" s="21"/>
      <c r="O13" s="131"/>
      <c r="P13" s="131"/>
      <c r="Q13" s="21"/>
      <c r="R13" s="21"/>
      <c r="S13" s="21"/>
      <c r="T13" s="21"/>
      <c r="U13" s="21"/>
      <c r="V13" s="21"/>
      <c r="W13" s="21"/>
      <c r="X13" s="131"/>
      <c r="Y13" s="280"/>
      <c r="Z13" s="21"/>
      <c r="AA13" s="131"/>
      <c r="AB13" s="131"/>
      <c r="AC13" s="131"/>
      <c r="AD13" s="131"/>
      <c r="AE13" s="131"/>
      <c r="AF13" s="131"/>
      <c r="AG13" s="131"/>
      <c r="AH13" s="131"/>
      <c r="AI13" s="131"/>
      <c r="AJ13" s="131"/>
      <c r="AK13" s="280"/>
      <c r="AL13" s="21"/>
      <c r="AM13" s="131"/>
      <c r="AN13" s="131"/>
      <c r="AO13" s="131"/>
      <c r="AP13" s="131"/>
      <c r="AQ13" s="131"/>
      <c r="AR13" s="131"/>
      <c r="AS13" s="131"/>
      <c r="AT13" s="131"/>
      <c r="AU13" s="131"/>
      <c r="AV13" s="131"/>
      <c r="AW13" s="280"/>
      <c r="AX13" s="21"/>
      <c r="AY13" s="131"/>
      <c r="AZ13" s="131"/>
      <c r="BA13" s="131"/>
      <c r="BB13" s="131"/>
      <c r="BC13" s="131"/>
      <c r="BD13" s="131"/>
      <c r="BE13" s="131"/>
      <c r="BF13" s="131"/>
      <c r="BG13" s="131"/>
      <c r="BH13" s="131"/>
      <c r="BI13" s="280"/>
      <c r="BJ13" s="21"/>
      <c r="BK13" s="131"/>
      <c r="BL13" s="131"/>
      <c r="BM13" s="131"/>
      <c r="BN13" s="131"/>
      <c r="BO13" s="131"/>
      <c r="BP13" s="131"/>
      <c r="BQ13" s="131"/>
      <c r="BR13" s="131"/>
      <c r="BS13" s="131"/>
      <c r="BT13" s="131"/>
      <c r="BU13" s="280"/>
      <c r="BV13" s="21"/>
      <c r="BW13" s="131"/>
      <c r="BX13" s="131"/>
      <c r="BY13" s="131"/>
      <c r="BZ13" s="131"/>
      <c r="CA13" s="131"/>
      <c r="CB13" s="131"/>
      <c r="CC13" s="131"/>
      <c r="CD13" s="131"/>
      <c r="CE13" s="131"/>
      <c r="CF13" s="131"/>
      <c r="CG13" s="280"/>
    </row>
    <row r="14" spans="1:85" ht="13" x14ac:dyDescent="0.3">
      <c r="A14" s="21"/>
      <c r="B14" s="877" t="s">
        <v>233</v>
      </c>
      <c r="C14" s="877"/>
      <c r="D14" s="877"/>
      <c r="E14" s="877"/>
      <c r="F14" s="877"/>
      <c r="G14" s="877"/>
      <c r="H14" s="877"/>
      <c r="I14" s="877"/>
      <c r="J14" s="877"/>
      <c r="K14" s="877"/>
      <c r="L14" s="877"/>
      <c r="M14" s="21"/>
      <c r="N14" s="21"/>
      <c r="O14" s="860"/>
      <c r="P14" s="861"/>
      <c r="Q14" s="861"/>
      <c r="R14" s="861"/>
      <c r="S14" s="861"/>
      <c r="T14" s="861"/>
      <c r="U14" s="861"/>
      <c r="V14" s="861"/>
      <c r="W14" s="861"/>
      <c r="X14" s="862"/>
      <c r="Y14" s="277"/>
      <c r="Z14" s="21"/>
      <c r="AA14" s="860"/>
      <c r="AB14" s="861"/>
      <c r="AC14" s="861"/>
      <c r="AD14" s="861"/>
      <c r="AE14" s="861"/>
      <c r="AF14" s="861"/>
      <c r="AG14" s="861"/>
      <c r="AH14" s="861"/>
      <c r="AI14" s="861"/>
      <c r="AJ14" s="862"/>
      <c r="AK14" s="277"/>
      <c r="AL14" s="21"/>
      <c r="AM14" s="860"/>
      <c r="AN14" s="861"/>
      <c r="AO14" s="861"/>
      <c r="AP14" s="861"/>
      <c r="AQ14" s="861"/>
      <c r="AR14" s="861"/>
      <c r="AS14" s="861"/>
      <c r="AT14" s="861"/>
      <c r="AU14" s="861"/>
      <c r="AV14" s="862"/>
      <c r="AW14" s="277"/>
      <c r="AX14" s="21"/>
      <c r="AY14" s="860"/>
      <c r="AZ14" s="861"/>
      <c r="BA14" s="861"/>
      <c r="BB14" s="861"/>
      <c r="BC14" s="861"/>
      <c r="BD14" s="861"/>
      <c r="BE14" s="861"/>
      <c r="BF14" s="861"/>
      <c r="BG14" s="861"/>
      <c r="BH14" s="862"/>
      <c r="BI14" s="277"/>
      <c r="BJ14" s="21"/>
      <c r="BK14" s="860"/>
      <c r="BL14" s="861"/>
      <c r="BM14" s="861"/>
      <c r="BN14" s="861"/>
      <c r="BO14" s="861"/>
      <c r="BP14" s="861"/>
      <c r="BQ14" s="861"/>
      <c r="BR14" s="861"/>
      <c r="BS14" s="861"/>
      <c r="BT14" s="862"/>
      <c r="BU14" s="277"/>
      <c r="BV14" s="21"/>
      <c r="BW14" s="860"/>
      <c r="BX14" s="861"/>
      <c r="BY14" s="861"/>
      <c r="BZ14" s="861"/>
      <c r="CA14" s="861"/>
      <c r="CB14" s="861"/>
      <c r="CC14" s="861"/>
      <c r="CD14" s="861"/>
      <c r="CE14" s="861"/>
      <c r="CF14" s="862"/>
      <c r="CG14" s="277"/>
    </row>
    <row r="15" spans="1:85" x14ac:dyDescent="0.25">
      <c r="A15" s="21"/>
      <c r="B15" s="21"/>
      <c r="C15" s="21"/>
      <c r="D15" s="21"/>
      <c r="E15" s="21"/>
      <c r="F15" s="21"/>
      <c r="G15" s="21"/>
      <c r="H15" s="21"/>
      <c r="I15" s="21"/>
      <c r="J15" s="21"/>
      <c r="K15" s="21"/>
      <c r="L15" s="133" t="s">
        <v>685</v>
      </c>
      <c r="M15" s="21"/>
      <c r="N15" s="21"/>
      <c r="O15" s="863"/>
      <c r="P15" s="864"/>
      <c r="Q15" s="864"/>
      <c r="R15" s="864"/>
      <c r="S15" s="864"/>
      <c r="T15" s="864"/>
      <c r="U15" s="864"/>
      <c r="V15" s="864"/>
      <c r="W15" s="864"/>
      <c r="X15" s="865"/>
      <c r="Y15" s="277"/>
      <c r="Z15" s="21"/>
      <c r="AA15" s="863"/>
      <c r="AB15" s="864"/>
      <c r="AC15" s="864"/>
      <c r="AD15" s="864"/>
      <c r="AE15" s="864"/>
      <c r="AF15" s="864"/>
      <c r="AG15" s="864"/>
      <c r="AH15" s="864"/>
      <c r="AI15" s="864"/>
      <c r="AJ15" s="865"/>
      <c r="AK15" s="277"/>
      <c r="AL15" s="21"/>
      <c r="AM15" s="863"/>
      <c r="AN15" s="864"/>
      <c r="AO15" s="864"/>
      <c r="AP15" s="864"/>
      <c r="AQ15" s="864"/>
      <c r="AR15" s="864"/>
      <c r="AS15" s="864"/>
      <c r="AT15" s="864"/>
      <c r="AU15" s="864"/>
      <c r="AV15" s="865"/>
      <c r="AW15" s="277"/>
      <c r="AX15" s="21"/>
      <c r="AY15" s="863"/>
      <c r="AZ15" s="864"/>
      <c r="BA15" s="864"/>
      <c r="BB15" s="864"/>
      <c r="BC15" s="864"/>
      <c r="BD15" s="864"/>
      <c r="BE15" s="864"/>
      <c r="BF15" s="864"/>
      <c r="BG15" s="864"/>
      <c r="BH15" s="865"/>
      <c r="BI15" s="277"/>
      <c r="BJ15" s="21"/>
      <c r="BK15" s="863"/>
      <c r="BL15" s="864"/>
      <c r="BM15" s="864"/>
      <c r="BN15" s="864"/>
      <c r="BO15" s="864"/>
      <c r="BP15" s="864"/>
      <c r="BQ15" s="864"/>
      <c r="BR15" s="864"/>
      <c r="BS15" s="864"/>
      <c r="BT15" s="865"/>
      <c r="BU15" s="277"/>
      <c r="BV15" s="21"/>
      <c r="BW15" s="863"/>
      <c r="BX15" s="864"/>
      <c r="BY15" s="864"/>
      <c r="BZ15" s="864"/>
      <c r="CA15" s="864"/>
      <c r="CB15" s="864"/>
      <c r="CC15" s="864"/>
      <c r="CD15" s="864"/>
      <c r="CE15" s="864"/>
      <c r="CF15" s="865"/>
      <c r="CG15" s="277"/>
    </row>
    <row r="16" spans="1:85" s="19" customFormat="1" x14ac:dyDescent="0.25">
      <c r="A16" s="126"/>
      <c r="B16" s="126"/>
      <c r="C16" s="126"/>
      <c r="D16" s="126"/>
      <c r="E16" s="126"/>
      <c r="F16" s="126"/>
      <c r="G16" s="126"/>
      <c r="H16" s="126"/>
      <c r="I16" s="126"/>
      <c r="J16" s="126"/>
      <c r="K16" s="126"/>
      <c r="L16" s="126"/>
      <c r="M16" s="126"/>
      <c r="N16" s="126"/>
      <c r="O16" s="216"/>
      <c r="P16" s="216"/>
      <c r="Q16" s="216"/>
      <c r="R16" s="216"/>
      <c r="S16" s="216"/>
      <c r="T16" s="216"/>
      <c r="U16" s="216"/>
      <c r="V16" s="216"/>
      <c r="W16" s="216"/>
      <c r="X16" s="216"/>
      <c r="Y16" s="281"/>
      <c r="Z16" s="126"/>
      <c r="AA16" s="216"/>
      <c r="AB16" s="216"/>
      <c r="AC16" s="216"/>
      <c r="AD16" s="216"/>
      <c r="AE16" s="216"/>
      <c r="AF16" s="216"/>
      <c r="AG16" s="216"/>
      <c r="AH16" s="216"/>
      <c r="AI16" s="216"/>
      <c r="AJ16" s="216"/>
      <c r="AK16" s="281"/>
      <c r="AL16" s="126"/>
      <c r="AM16" s="216"/>
      <c r="AN16" s="216"/>
      <c r="AO16" s="216"/>
      <c r="AP16" s="216"/>
      <c r="AQ16" s="216"/>
      <c r="AR16" s="216"/>
      <c r="AS16" s="216"/>
      <c r="AT16" s="216"/>
      <c r="AU16" s="216"/>
      <c r="AV16" s="216"/>
      <c r="AW16" s="281"/>
      <c r="AX16" s="126"/>
      <c r="AY16" s="216"/>
      <c r="AZ16" s="216"/>
      <c r="BA16" s="216"/>
      <c r="BB16" s="216"/>
      <c r="BC16" s="216"/>
      <c r="BD16" s="216"/>
      <c r="BE16" s="216"/>
      <c r="BF16" s="216"/>
      <c r="BG16" s="216"/>
      <c r="BH16" s="216"/>
      <c r="BI16" s="281"/>
      <c r="BJ16" s="126"/>
      <c r="BK16" s="216"/>
      <c r="BL16" s="216"/>
      <c r="BM16" s="216"/>
      <c r="BN16" s="216"/>
      <c r="BO16" s="216"/>
      <c r="BP16" s="216"/>
      <c r="BQ16" s="216"/>
      <c r="BR16" s="216"/>
      <c r="BS16" s="216"/>
      <c r="BT16" s="216"/>
      <c r="BU16" s="281"/>
      <c r="BV16" s="126"/>
      <c r="BW16" s="216"/>
      <c r="BX16" s="216"/>
      <c r="BY16" s="216"/>
      <c r="BZ16" s="216"/>
      <c r="CA16" s="216"/>
      <c r="CB16" s="216"/>
      <c r="CC16" s="216"/>
      <c r="CD16" s="216"/>
      <c r="CE16" s="216"/>
      <c r="CF16" s="216"/>
      <c r="CG16" s="281"/>
    </row>
    <row r="17" spans="1:85" s="19" customFormat="1" x14ac:dyDescent="0.25">
      <c r="A17" s="126"/>
      <c r="B17" s="879" t="s">
        <v>881</v>
      </c>
      <c r="C17" s="879"/>
      <c r="D17" s="879"/>
      <c r="E17" s="879"/>
      <c r="F17" s="879"/>
      <c r="G17" s="879"/>
      <c r="H17" s="879"/>
      <c r="I17" s="879"/>
      <c r="J17" s="879"/>
      <c r="K17" s="879"/>
      <c r="L17" s="879"/>
      <c r="M17" s="126"/>
      <c r="N17" s="16"/>
      <c r="O17" s="130" t="s">
        <v>633</v>
      </c>
      <c r="P17" s="216"/>
      <c r="Q17" s="126"/>
      <c r="R17" s="282"/>
      <c r="S17" s="130"/>
      <c r="T17" s="130"/>
      <c r="U17" s="126"/>
      <c r="V17" s="282"/>
      <c r="W17" s="130"/>
      <c r="X17" s="130"/>
      <c r="Y17" s="281"/>
      <c r="Z17" s="16"/>
      <c r="AA17" s="130" t="s">
        <v>633</v>
      </c>
      <c r="AB17" s="216"/>
      <c r="AC17" s="126"/>
      <c r="AD17" s="282"/>
      <c r="AE17" s="130"/>
      <c r="AF17" s="130"/>
      <c r="AG17" s="126"/>
      <c r="AH17" s="282"/>
      <c r="AI17" s="130"/>
      <c r="AJ17" s="130"/>
      <c r="AK17" s="281"/>
      <c r="AL17" s="16"/>
      <c r="AM17" s="130" t="s">
        <v>633</v>
      </c>
      <c r="AN17" s="216"/>
      <c r="AO17" s="126"/>
      <c r="AP17" s="282"/>
      <c r="AQ17" s="130"/>
      <c r="AR17" s="130"/>
      <c r="AS17" s="126"/>
      <c r="AT17" s="282"/>
      <c r="AU17" s="130"/>
      <c r="AV17" s="130"/>
      <c r="AW17" s="281"/>
      <c r="AX17" s="16"/>
      <c r="AY17" s="130" t="s">
        <v>633</v>
      </c>
      <c r="AZ17" s="216"/>
      <c r="BA17" s="126"/>
      <c r="BB17" s="282"/>
      <c r="BC17" s="130"/>
      <c r="BD17" s="130"/>
      <c r="BE17" s="126"/>
      <c r="BF17" s="282"/>
      <c r="BG17" s="130"/>
      <c r="BH17" s="130"/>
      <c r="BI17" s="281"/>
      <c r="BJ17" s="16"/>
      <c r="BK17" s="130" t="s">
        <v>633</v>
      </c>
      <c r="BL17" s="216"/>
      <c r="BM17" s="126"/>
      <c r="BN17" s="282"/>
      <c r="BO17" s="130"/>
      <c r="BP17" s="130"/>
      <c r="BQ17" s="126"/>
      <c r="BR17" s="282"/>
      <c r="BS17" s="130"/>
      <c r="BT17" s="130"/>
      <c r="BU17" s="281"/>
      <c r="BV17" s="16"/>
      <c r="BW17" s="130" t="s">
        <v>633</v>
      </c>
      <c r="BX17" s="216"/>
      <c r="BY17" s="126"/>
      <c r="BZ17" s="282"/>
      <c r="CA17" s="130"/>
      <c r="CB17" s="130"/>
      <c r="CC17" s="126"/>
      <c r="CD17" s="282"/>
      <c r="CE17" s="130"/>
      <c r="CF17" s="130"/>
      <c r="CG17" s="281"/>
    </row>
    <row r="18" spans="1:85" s="19" customFormat="1" x14ac:dyDescent="0.25">
      <c r="A18" s="126"/>
      <c r="B18" s="270"/>
      <c r="C18" s="270"/>
      <c r="D18" s="270"/>
      <c r="E18" s="270"/>
      <c r="F18" s="270"/>
      <c r="G18" s="270"/>
      <c r="H18" s="270"/>
      <c r="I18" s="270"/>
      <c r="J18" s="270"/>
      <c r="K18" s="270"/>
      <c r="L18" s="270"/>
      <c r="M18" s="126"/>
      <c r="N18" s="16"/>
      <c r="O18" s="130" t="s">
        <v>632</v>
      </c>
      <c r="P18" s="216"/>
      <c r="Q18" s="126"/>
      <c r="R18" s="282"/>
      <c r="S18" s="130"/>
      <c r="T18" s="130"/>
      <c r="U18" s="126"/>
      <c r="V18" s="282"/>
      <c r="W18" s="130"/>
      <c r="X18" s="130"/>
      <c r="Y18" s="281"/>
      <c r="Z18" s="16"/>
      <c r="AA18" s="130" t="s">
        <v>632</v>
      </c>
      <c r="AB18" s="216"/>
      <c r="AC18" s="126"/>
      <c r="AD18" s="282"/>
      <c r="AE18" s="130"/>
      <c r="AF18" s="130"/>
      <c r="AG18" s="126"/>
      <c r="AH18" s="282"/>
      <c r="AI18" s="130"/>
      <c r="AJ18" s="130"/>
      <c r="AK18" s="281"/>
      <c r="AL18" s="16"/>
      <c r="AM18" s="130" t="s">
        <v>632</v>
      </c>
      <c r="AN18" s="216"/>
      <c r="AO18" s="126"/>
      <c r="AP18" s="282"/>
      <c r="AQ18" s="130"/>
      <c r="AR18" s="130"/>
      <c r="AS18" s="126"/>
      <c r="AT18" s="282"/>
      <c r="AU18" s="130"/>
      <c r="AV18" s="130"/>
      <c r="AW18" s="281"/>
      <c r="AX18" s="16"/>
      <c r="AY18" s="130" t="s">
        <v>632</v>
      </c>
      <c r="AZ18" s="216"/>
      <c r="BA18" s="126"/>
      <c r="BB18" s="282"/>
      <c r="BC18" s="130"/>
      <c r="BD18" s="130"/>
      <c r="BE18" s="126"/>
      <c r="BF18" s="282"/>
      <c r="BG18" s="130"/>
      <c r="BH18" s="130"/>
      <c r="BI18" s="281"/>
      <c r="BJ18" s="16"/>
      <c r="BK18" s="130" t="s">
        <v>632</v>
      </c>
      <c r="BL18" s="216"/>
      <c r="BM18" s="126"/>
      <c r="BN18" s="282"/>
      <c r="BO18" s="130"/>
      <c r="BP18" s="130"/>
      <c r="BQ18" s="126"/>
      <c r="BR18" s="282"/>
      <c r="BS18" s="130"/>
      <c r="BT18" s="130"/>
      <c r="BU18" s="281"/>
      <c r="BV18" s="16"/>
      <c r="BW18" s="130" t="s">
        <v>632</v>
      </c>
      <c r="BX18" s="216"/>
      <c r="BY18" s="126"/>
      <c r="BZ18" s="282"/>
      <c r="CA18" s="130"/>
      <c r="CB18" s="130"/>
      <c r="CC18" s="126"/>
      <c r="CD18" s="282"/>
      <c r="CE18" s="130"/>
      <c r="CF18" s="130"/>
      <c r="CG18" s="281"/>
    </row>
    <row r="19" spans="1:85" s="19" customFormat="1" x14ac:dyDescent="0.25">
      <c r="A19" s="126"/>
      <c r="B19" s="126"/>
      <c r="C19" s="126"/>
      <c r="D19" s="126"/>
      <c r="E19" s="126"/>
      <c r="F19" s="126"/>
      <c r="G19" s="126"/>
      <c r="H19" s="126"/>
      <c r="I19" s="126"/>
      <c r="J19" s="126"/>
      <c r="K19" s="126"/>
      <c r="L19" s="126"/>
      <c r="M19" s="126"/>
      <c r="N19" s="16"/>
      <c r="O19" s="130" t="s">
        <v>634</v>
      </c>
      <c r="P19" s="216"/>
      <c r="Q19" s="216"/>
      <c r="R19" s="216"/>
      <c r="S19" s="126"/>
      <c r="T19" s="216"/>
      <c r="U19" s="216"/>
      <c r="V19" s="216"/>
      <c r="W19" s="216"/>
      <c r="X19" s="216"/>
      <c r="Y19" s="281"/>
      <c r="Z19" s="16"/>
      <c r="AA19" s="130" t="s">
        <v>634</v>
      </c>
      <c r="AB19" s="216"/>
      <c r="AC19" s="216"/>
      <c r="AD19" s="216"/>
      <c r="AE19" s="126"/>
      <c r="AF19" s="216"/>
      <c r="AG19" s="216"/>
      <c r="AH19" s="216"/>
      <c r="AI19" s="216"/>
      <c r="AJ19" s="216"/>
      <c r="AK19" s="281"/>
      <c r="AL19" s="16"/>
      <c r="AM19" s="130" t="s">
        <v>634</v>
      </c>
      <c r="AN19" s="216"/>
      <c r="AO19" s="216"/>
      <c r="AP19" s="216"/>
      <c r="AQ19" s="126"/>
      <c r="AR19" s="216"/>
      <c r="AS19" s="216"/>
      <c r="AT19" s="216"/>
      <c r="AU19" s="216"/>
      <c r="AV19" s="216"/>
      <c r="AW19" s="281"/>
      <c r="AX19" s="16"/>
      <c r="AY19" s="130" t="s">
        <v>634</v>
      </c>
      <c r="AZ19" s="216"/>
      <c r="BA19" s="216"/>
      <c r="BB19" s="216"/>
      <c r="BC19" s="126"/>
      <c r="BD19" s="216"/>
      <c r="BE19" s="216"/>
      <c r="BF19" s="216"/>
      <c r="BG19" s="216"/>
      <c r="BH19" s="216"/>
      <c r="BI19" s="281"/>
      <c r="BJ19" s="16"/>
      <c r="BK19" s="130" t="s">
        <v>634</v>
      </c>
      <c r="BL19" s="216"/>
      <c r="BM19" s="216"/>
      <c r="BN19" s="216"/>
      <c r="BO19" s="126"/>
      <c r="BP19" s="216"/>
      <c r="BQ19" s="216"/>
      <c r="BR19" s="216"/>
      <c r="BS19" s="216"/>
      <c r="BT19" s="216"/>
      <c r="BU19" s="281"/>
      <c r="BV19" s="16"/>
      <c r="BW19" s="130" t="s">
        <v>634</v>
      </c>
      <c r="BX19" s="216"/>
      <c r="BY19" s="216"/>
      <c r="BZ19" s="216"/>
      <c r="CA19" s="126"/>
      <c r="CB19" s="216"/>
      <c r="CC19" s="216"/>
      <c r="CD19" s="216"/>
      <c r="CE19" s="216"/>
      <c r="CF19" s="216"/>
      <c r="CG19" s="281"/>
    </row>
    <row r="20" spans="1:85" s="19" customFormat="1" x14ac:dyDescent="0.25">
      <c r="A20" s="126"/>
      <c r="B20" s="126"/>
      <c r="C20" s="126"/>
      <c r="D20" s="126"/>
      <c r="E20" s="126"/>
      <c r="F20" s="126"/>
      <c r="G20" s="126"/>
      <c r="H20" s="126"/>
      <c r="I20" s="126"/>
      <c r="J20" s="126"/>
      <c r="K20" s="126"/>
      <c r="L20" s="126"/>
      <c r="M20" s="126"/>
      <c r="N20" s="16"/>
      <c r="O20" s="130" t="s">
        <v>635</v>
      </c>
      <c r="P20" s="216"/>
      <c r="Q20" s="216"/>
      <c r="R20" s="216"/>
      <c r="S20" s="126"/>
      <c r="T20" s="216"/>
      <c r="U20" s="216"/>
      <c r="V20" s="216"/>
      <c r="W20" s="216"/>
      <c r="X20" s="216"/>
      <c r="Y20" s="281"/>
      <c r="Z20" s="16"/>
      <c r="AA20" s="130" t="s">
        <v>635</v>
      </c>
      <c r="AB20" s="216"/>
      <c r="AC20" s="216"/>
      <c r="AD20" s="216"/>
      <c r="AE20" s="126"/>
      <c r="AF20" s="216"/>
      <c r="AG20" s="216"/>
      <c r="AH20" s="216"/>
      <c r="AI20" s="216"/>
      <c r="AJ20" s="216"/>
      <c r="AK20" s="281"/>
      <c r="AL20" s="16"/>
      <c r="AM20" s="130" t="s">
        <v>635</v>
      </c>
      <c r="AN20" s="216"/>
      <c r="AO20" s="216"/>
      <c r="AP20" s="216"/>
      <c r="AQ20" s="126"/>
      <c r="AR20" s="216"/>
      <c r="AS20" s="216"/>
      <c r="AT20" s="216"/>
      <c r="AU20" s="216"/>
      <c r="AV20" s="216"/>
      <c r="AW20" s="281"/>
      <c r="AX20" s="16"/>
      <c r="AY20" s="130" t="s">
        <v>635</v>
      </c>
      <c r="AZ20" s="216"/>
      <c r="BA20" s="216"/>
      <c r="BB20" s="216"/>
      <c r="BC20" s="126"/>
      <c r="BD20" s="216"/>
      <c r="BE20" s="216"/>
      <c r="BF20" s="216"/>
      <c r="BG20" s="216"/>
      <c r="BH20" s="216"/>
      <c r="BI20" s="281"/>
      <c r="BJ20" s="16"/>
      <c r="BK20" s="130" t="s">
        <v>635</v>
      </c>
      <c r="BL20" s="216"/>
      <c r="BM20" s="216"/>
      <c r="BN20" s="216"/>
      <c r="BO20" s="126"/>
      <c r="BP20" s="216"/>
      <c r="BQ20" s="216"/>
      <c r="BR20" s="216"/>
      <c r="BS20" s="216"/>
      <c r="BT20" s="216"/>
      <c r="BU20" s="281"/>
      <c r="BV20" s="16"/>
      <c r="BW20" s="130" t="s">
        <v>635</v>
      </c>
      <c r="BX20" s="216"/>
      <c r="BY20" s="216"/>
      <c r="BZ20" s="216"/>
      <c r="CA20" s="126"/>
      <c r="CB20" s="216"/>
      <c r="CC20" s="216"/>
      <c r="CD20" s="216"/>
      <c r="CE20" s="216"/>
      <c r="CF20" s="216"/>
      <c r="CG20" s="281"/>
    </row>
    <row r="21" spans="1:85" s="19" customFormat="1" x14ac:dyDescent="0.25">
      <c r="A21" s="126"/>
      <c r="B21" s="126"/>
      <c r="C21" s="126"/>
      <c r="D21" s="126"/>
      <c r="E21" s="126"/>
      <c r="F21" s="126"/>
      <c r="G21" s="126"/>
      <c r="H21" s="126"/>
      <c r="I21" s="126"/>
      <c r="J21" s="126"/>
      <c r="K21" s="126"/>
      <c r="L21" s="126"/>
      <c r="M21" s="126"/>
      <c r="N21" s="16"/>
      <c r="O21" s="216" t="s">
        <v>291</v>
      </c>
      <c r="P21" s="216"/>
      <c r="Q21" s="216"/>
      <c r="R21" s="216"/>
      <c r="S21" s="126"/>
      <c r="T21" s="216"/>
      <c r="U21" s="216"/>
      <c r="V21" s="216"/>
      <c r="W21" s="216"/>
      <c r="X21" s="216"/>
      <c r="Y21" s="281"/>
      <c r="Z21" s="16"/>
      <c r="AA21" s="216" t="s">
        <v>291</v>
      </c>
      <c r="AB21" s="216"/>
      <c r="AC21" s="216"/>
      <c r="AD21" s="216"/>
      <c r="AE21" s="126"/>
      <c r="AF21" s="216"/>
      <c r="AG21" s="216"/>
      <c r="AH21" s="216"/>
      <c r="AI21" s="216"/>
      <c r="AJ21" s="216"/>
      <c r="AK21" s="281"/>
      <c r="AL21" s="16"/>
      <c r="AM21" s="216" t="s">
        <v>291</v>
      </c>
      <c r="AN21" s="216"/>
      <c r="AO21" s="216"/>
      <c r="AP21" s="216"/>
      <c r="AQ21" s="126"/>
      <c r="AR21" s="216"/>
      <c r="AS21" s="216"/>
      <c r="AT21" s="216"/>
      <c r="AU21" s="216"/>
      <c r="AV21" s="216"/>
      <c r="AW21" s="281"/>
      <c r="AX21" s="16"/>
      <c r="AY21" s="216" t="s">
        <v>291</v>
      </c>
      <c r="AZ21" s="216"/>
      <c r="BA21" s="216"/>
      <c r="BB21" s="216"/>
      <c r="BC21" s="126"/>
      <c r="BD21" s="216"/>
      <c r="BE21" s="216"/>
      <c r="BF21" s="216"/>
      <c r="BG21" s="216"/>
      <c r="BH21" s="216"/>
      <c r="BI21" s="281"/>
      <c r="BJ21" s="16"/>
      <c r="BK21" s="216" t="s">
        <v>291</v>
      </c>
      <c r="BL21" s="216"/>
      <c r="BM21" s="216"/>
      <c r="BN21" s="216"/>
      <c r="BO21" s="126"/>
      <c r="BP21" s="216"/>
      <c r="BQ21" s="216"/>
      <c r="BR21" s="216"/>
      <c r="BS21" s="216"/>
      <c r="BT21" s="216"/>
      <c r="BU21" s="281"/>
      <c r="BV21" s="16"/>
      <c r="BW21" s="216" t="s">
        <v>291</v>
      </c>
      <c r="BX21" s="216"/>
      <c r="BY21" s="216"/>
      <c r="BZ21" s="216"/>
      <c r="CA21" s="126"/>
      <c r="CB21" s="216"/>
      <c r="CC21" s="216"/>
      <c r="CD21" s="216"/>
      <c r="CE21" s="216"/>
      <c r="CF21" s="216"/>
      <c r="CG21" s="281"/>
    </row>
    <row r="22" spans="1:85" s="19" customFormat="1" x14ac:dyDescent="0.25">
      <c r="A22" s="126"/>
      <c r="B22" s="126"/>
      <c r="C22" s="126"/>
      <c r="D22" s="126"/>
      <c r="E22" s="126"/>
      <c r="F22" s="126"/>
      <c r="G22" s="126"/>
      <c r="H22" s="126"/>
      <c r="I22" s="126"/>
      <c r="J22" s="126"/>
      <c r="K22" s="126"/>
      <c r="L22" s="126"/>
      <c r="M22" s="126"/>
      <c r="N22" s="16"/>
      <c r="O22" s="130" t="s">
        <v>636</v>
      </c>
      <c r="P22" s="216"/>
      <c r="Q22" s="216"/>
      <c r="R22" s="216"/>
      <c r="S22" s="126"/>
      <c r="T22" s="216"/>
      <c r="U22" s="216"/>
      <c r="V22" s="216"/>
      <c r="W22" s="216"/>
      <c r="X22" s="216"/>
      <c r="Y22" s="281"/>
      <c r="Z22" s="16"/>
      <c r="AA22" s="130" t="s">
        <v>636</v>
      </c>
      <c r="AB22" s="216"/>
      <c r="AC22" s="216"/>
      <c r="AD22" s="216"/>
      <c r="AE22" s="126"/>
      <c r="AF22" s="216"/>
      <c r="AG22" s="216"/>
      <c r="AH22" s="216"/>
      <c r="AI22" s="216"/>
      <c r="AJ22" s="216"/>
      <c r="AK22" s="281"/>
      <c r="AL22" s="16"/>
      <c r="AM22" s="130" t="s">
        <v>636</v>
      </c>
      <c r="AN22" s="216"/>
      <c r="AO22" s="216"/>
      <c r="AP22" s="216"/>
      <c r="AQ22" s="126"/>
      <c r="AR22" s="216"/>
      <c r="AS22" s="216"/>
      <c r="AT22" s="216"/>
      <c r="AU22" s="216"/>
      <c r="AV22" s="216"/>
      <c r="AW22" s="281"/>
      <c r="AX22" s="16"/>
      <c r="AY22" s="130" t="s">
        <v>636</v>
      </c>
      <c r="AZ22" s="216"/>
      <c r="BA22" s="216"/>
      <c r="BB22" s="216"/>
      <c r="BC22" s="126"/>
      <c r="BD22" s="216"/>
      <c r="BE22" s="216"/>
      <c r="BF22" s="216"/>
      <c r="BG22" s="216"/>
      <c r="BH22" s="216"/>
      <c r="BI22" s="281"/>
      <c r="BJ22" s="16"/>
      <c r="BK22" s="130" t="s">
        <v>636</v>
      </c>
      <c r="BL22" s="216"/>
      <c r="BM22" s="216"/>
      <c r="BN22" s="216"/>
      <c r="BO22" s="126"/>
      <c r="BP22" s="216"/>
      <c r="BQ22" s="216"/>
      <c r="BR22" s="216"/>
      <c r="BS22" s="216"/>
      <c r="BT22" s="216"/>
      <c r="BU22" s="281"/>
      <c r="BV22" s="16"/>
      <c r="BW22" s="130" t="s">
        <v>636</v>
      </c>
      <c r="BX22" s="216"/>
      <c r="BY22" s="216"/>
      <c r="BZ22" s="216"/>
      <c r="CA22" s="126"/>
      <c r="CB22" s="216"/>
      <c r="CC22" s="216"/>
      <c r="CD22" s="216"/>
      <c r="CE22" s="216"/>
      <c r="CF22" s="216"/>
      <c r="CG22" s="281"/>
    </row>
    <row r="23" spans="1:85" s="19" customFormat="1" x14ac:dyDescent="0.25">
      <c r="A23" s="126"/>
      <c r="B23" s="126"/>
      <c r="C23" s="126"/>
      <c r="D23" s="126"/>
      <c r="E23" s="126"/>
      <c r="F23" s="126"/>
      <c r="G23" s="126"/>
      <c r="H23" s="126"/>
      <c r="I23" s="126"/>
      <c r="J23" s="126"/>
      <c r="K23" s="126"/>
      <c r="L23" s="126"/>
      <c r="M23" s="126"/>
      <c r="N23" s="16"/>
      <c r="O23" s="130" t="s">
        <v>639</v>
      </c>
      <c r="P23" s="216"/>
      <c r="Q23" s="216"/>
      <c r="R23" s="216"/>
      <c r="S23" s="126"/>
      <c r="T23" s="216"/>
      <c r="U23" s="216"/>
      <c r="V23" s="216"/>
      <c r="W23" s="216"/>
      <c r="X23" s="216"/>
      <c r="Y23" s="281"/>
      <c r="Z23" s="16"/>
      <c r="AA23" s="130" t="s">
        <v>639</v>
      </c>
      <c r="AB23" s="216"/>
      <c r="AC23" s="216"/>
      <c r="AD23" s="216"/>
      <c r="AE23" s="126"/>
      <c r="AF23" s="216"/>
      <c r="AG23" s="216"/>
      <c r="AH23" s="216"/>
      <c r="AI23" s="216"/>
      <c r="AJ23" s="216"/>
      <c r="AK23" s="281"/>
      <c r="AL23" s="16"/>
      <c r="AM23" s="130" t="s">
        <v>639</v>
      </c>
      <c r="AN23" s="216"/>
      <c r="AO23" s="216"/>
      <c r="AP23" s="216"/>
      <c r="AQ23" s="126"/>
      <c r="AR23" s="216"/>
      <c r="AS23" s="216"/>
      <c r="AT23" s="216"/>
      <c r="AU23" s="216"/>
      <c r="AV23" s="216"/>
      <c r="AW23" s="281"/>
      <c r="AX23" s="16"/>
      <c r="AY23" s="130" t="s">
        <v>639</v>
      </c>
      <c r="AZ23" s="216"/>
      <c r="BA23" s="216"/>
      <c r="BB23" s="216"/>
      <c r="BC23" s="126"/>
      <c r="BD23" s="216"/>
      <c r="BE23" s="216"/>
      <c r="BF23" s="216"/>
      <c r="BG23" s="216"/>
      <c r="BH23" s="216"/>
      <c r="BI23" s="281"/>
      <c r="BJ23" s="16"/>
      <c r="BK23" s="130" t="s">
        <v>639</v>
      </c>
      <c r="BL23" s="216"/>
      <c r="BM23" s="216"/>
      <c r="BN23" s="216"/>
      <c r="BO23" s="126"/>
      <c r="BP23" s="216"/>
      <c r="BQ23" s="216"/>
      <c r="BR23" s="216"/>
      <c r="BS23" s="216"/>
      <c r="BT23" s="216"/>
      <c r="BU23" s="281"/>
      <c r="BV23" s="16"/>
      <c r="BW23" s="130" t="s">
        <v>639</v>
      </c>
      <c r="BX23" s="216"/>
      <c r="BY23" s="216"/>
      <c r="BZ23" s="216"/>
      <c r="CA23" s="126"/>
      <c r="CB23" s="216"/>
      <c r="CC23" s="216"/>
      <c r="CD23" s="216"/>
      <c r="CE23" s="216"/>
      <c r="CF23" s="216"/>
      <c r="CG23" s="281"/>
    </row>
    <row r="24" spans="1:85" ht="12.75" customHeight="1" x14ac:dyDescent="0.25">
      <c r="A24" s="21"/>
      <c r="B24" s="21"/>
      <c r="C24" s="279"/>
      <c r="D24" s="279"/>
      <c r="E24" s="279"/>
      <c r="F24" s="279"/>
      <c r="G24" s="279"/>
      <c r="H24" s="279"/>
      <c r="I24" s="279"/>
      <c r="J24" s="279"/>
      <c r="K24" s="279"/>
      <c r="L24" s="279"/>
      <c r="M24" s="21"/>
      <c r="N24" s="21"/>
      <c r="O24" s="131"/>
      <c r="P24" s="131"/>
      <c r="Q24" s="21"/>
      <c r="R24" s="21"/>
      <c r="S24" s="21"/>
      <c r="T24" s="21"/>
      <c r="U24" s="21"/>
      <c r="V24" s="21"/>
      <c r="W24" s="21"/>
      <c r="X24" s="131"/>
      <c r="Y24" s="280"/>
      <c r="Z24" s="21"/>
      <c r="AA24" s="131"/>
      <c r="AB24" s="131"/>
      <c r="AC24" s="131"/>
      <c r="AD24" s="131"/>
      <c r="AE24" s="131"/>
      <c r="AF24" s="131"/>
      <c r="AG24" s="131"/>
      <c r="AH24" s="131"/>
      <c r="AI24" s="131"/>
      <c r="AJ24" s="131"/>
      <c r="AK24" s="280"/>
      <c r="AL24" s="21"/>
      <c r="AM24" s="131"/>
      <c r="AN24" s="131"/>
      <c r="AO24" s="131"/>
      <c r="AP24" s="131"/>
      <c r="AQ24" s="131"/>
      <c r="AR24" s="131"/>
      <c r="AS24" s="131"/>
      <c r="AT24" s="131"/>
      <c r="AU24" s="131"/>
      <c r="AV24" s="131"/>
      <c r="AW24" s="280"/>
      <c r="AX24" s="21"/>
      <c r="AY24" s="131"/>
      <c r="AZ24" s="131"/>
      <c r="BA24" s="131"/>
      <c r="BB24" s="131"/>
      <c r="BC24" s="131"/>
      <c r="BD24" s="131"/>
      <c r="BE24" s="131"/>
      <c r="BF24" s="131"/>
      <c r="BG24" s="131"/>
      <c r="BH24" s="131"/>
      <c r="BI24" s="280"/>
      <c r="BJ24" s="21"/>
      <c r="BK24" s="131"/>
      <c r="BL24" s="131"/>
      <c r="BM24" s="131"/>
      <c r="BN24" s="131"/>
      <c r="BO24" s="131"/>
      <c r="BP24" s="131"/>
      <c r="BQ24" s="131"/>
      <c r="BR24" s="131"/>
      <c r="BS24" s="131"/>
      <c r="BT24" s="131"/>
      <c r="BU24" s="280"/>
      <c r="BV24" s="21"/>
      <c r="BW24" s="131"/>
      <c r="BX24" s="131"/>
      <c r="BY24" s="131"/>
      <c r="BZ24" s="131"/>
      <c r="CA24" s="131"/>
      <c r="CB24" s="131"/>
      <c r="CC24" s="131"/>
      <c r="CD24" s="131"/>
      <c r="CE24" s="131"/>
      <c r="CF24" s="131"/>
      <c r="CG24" s="280"/>
    </row>
    <row r="25" spans="1:85" ht="12.75" customHeight="1" x14ac:dyDescent="0.25">
      <c r="A25" s="21"/>
      <c r="B25" s="21"/>
      <c r="C25" s="279"/>
      <c r="D25" s="279"/>
      <c r="E25" s="279"/>
      <c r="F25" s="279"/>
      <c r="G25" s="279"/>
      <c r="H25" s="279"/>
      <c r="I25" s="279"/>
      <c r="J25" s="279"/>
      <c r="K25" s="279"/>
      <c r="L25" s="279"/>
      <c r="M25" s="21"/>
      <c r="N25" s="21" t="s">
        <v>1014</v>
      </c>
      <c r="O25" s="131"/>
      <c r="P25" s="131"/>
      <c r="Q25" s="21"/>
      <c r="R25" s="21"/>
      <c r="S25" s="21"/>
      <c r="T25" s="21"/>
      <c r="U25" s="21"/>
      <c r="V25" s="21"/>
      <c r="W25" s="21"/>
      <c r="X25" s="131"/>
      <c r="Y25" s="280"/>
      <c r="Z25" s="21" t="s">
        <v>1014</v>
      </c>
      <c r="AA25" s="131"/>
      <c r="AB25" s="131"/>
      <c r="AC25" s="131"/>
      <c r="AD25" s="131"/>
      <c r="AE25" s="131"/>
      <c r="AF25" s="131"/>
      <c r="AG25" s="131"/>
      <c r="AH25" s="131"/>
      <c r="AI25" s="131"/>
      <c r="AJ25" s="131"/>
      <c r="AK25" s="280"/>
      <c r="AL25" s="21" t="s">
        <v>1014</v>
      </c>
      <c r="AM25" s="131"/>
      <c r="AN25" s="131"/>
      <c r="AO25" s="131"/>
      <c r="AP25" s="131"/>
      <c r="AQ25" s="131"/>
      <c r="AR25" s="131"/>
      <c r="AS25" s="131"/>
      <c r="AT25" s="131"/>
      <c r="AU25" s="131"/>
      <c r="AV25" s="131"/>
      <c r="AW25" s="280"/>
      <c r="AX25" s="21" t="s">
        <v>1014</v>
      </c>
      <c r="AY25" s="131"/>
      <c r="AZ25" s="131"/>
      <c r="BA25" s="131"/>
      <c r="BB25" s="131"/>
      <c r="BC25" s="131"/>
      <c r="BD25" s="131"/>
      <c r="BE25" s="131"/>
      <c r="BF25" s="131"/>
      <c r="BG25" s="131"/>
      <c r="BH25" s="131"/>
      <c r="BI25" s="280"/>
      <c r="BJ25" s="21" t="s">
        <v>1014</v>
      </c>
      <c r="BK25" s="21"/>
      <c r="BL25" s="131"/>
      <c r="BM25" s="131"/>
      <c r="BN25" s="131"/>
      <c r="BO25" s="131"/>
      <c r="BP25" s="131"/>
      <c r="BQ25" s="131"/>
      <c r="BR25" s="131"/>
      <c r="BS25" s="131"/>
      <c r="BT25" s="131"/>
      <c r="BU25" s="280"/>
      <c r="BV25" s="21" t="s">
        <v>1014</v>
      </c>
      <c r="BW25" s="131"/>
      <c r="BX25" s="131"/>
      <c r="BY25" s="131"/>
      <c r="BZ25" s="131"/>
      <c r="CA25" s="131"/>
      <c r="CB25" s="131"/>
      <c r="CC25" s="131"/>
      <c r="CD25" s="131"/>
      <c r="CE25" s="131"/>
      <c r="CF25" s="131"/>
      <c r="CG25" s="280"/>
    </row>
    <row r="26" spans="1:85" s="19" customFormat="1" x14ac:dyDescent="0.25">
      <c r="A26" s="126"/>
      <c r="B26" s="126"/>
      <c r="C26" s="126"/>
      <c r="D26" s="126"/>
      <c r="E26" s="126"/>
      <c r="F26" s="126"/>
      <c r="G26" s="126"/>
      <c r="H26" s="126"/>
      <c r="I26" s="126"/>
      <c r="J26" s="126"/>
      <c r="K26" s="126"/>
      <c r="L26" s="126"/>
      <c r="M26" s="126"/>
      <c r="N26" s="16"/>
      <c r="O26" s="130" t="s">
        <v>637</v>
      </c>
      <c r="P26" s="216"/>
      <c r="Q26" s="216"/>
      <c r="R26" s="216"/>
      <c r="S26" s="126"/>
      <c r="T26" s="216"/>
      <c r="U26" s="216"/>
      <c r="V26" s="216"/>
      <c r="W26" s="216"/>
      <c r="X26" s="216"/>
      <c r="Y26" s="281"/>
      <c r="Z26" s="16"/>
      <c r="AA26" s="130" t="s">
        <v>637</v>
      </c>
      <c r="AB26" s="216"/>
      <c r="AC26" s="216"/>
      <c r="AD26" s="216"/>
      <c r="AE26" s="126"/>
      <c r="AF26" s="216"/>
      <c r="AG26" s="216"/>
      <c r="AH26" s="216"/>
      <c r="AI26" s="216"/>
      <c r="AJ26" s="216"/>
      <c r="AK26" s="281"/>
      <c r="AL26" s="16"/>
      <c r="AM26" s="130" t="s">
        <v>637</v>
      </c>
      <c r="AN26" s="216"/>
      <c r="AO26" s="216"/>
      <c r="AP26" s="216"/>
      <c r="AQ26" s="126"/>
      <c r="AR26" s="216"/>
      <c r="AS26" s="216"/>
      <c r="AT26" s="216"/>
      <c r="AU26" s="216"/>
      <c r="AV26" s="216"/>
      <c r="AW26" s="281"/>
      <c r="AX26" s="16"/>
      <c r="AY26" s="130" t="s">
        <v>637</v>
      </c>
      <c r="AZ26" s="216"/>
      <c r="BA26" s="216"/>
      <c r="BB26" s="216"/>
      <c r="BC26" s="126"/>
      <c r="BD26" s="216"/>
      <c r="BE26" s="216"/>
      <c r="BF26" s="216"/>
      <c r="BG26" s="216"/>
      <c r="BH26" s="216"/>
      <c r="BI26" s="281"/>
      <c r="BJ26" s="16"/>
      <c r="BK26" s="130" t="s">
        <v>637</v>
      </c>
      <c r="BL26" s="216"/>
      <c r="BM26" s="216"/>
      <c r="BN26" s="216"/>
      <c r="BO26" s="126"/>
      <c r="BP26" s="216"/>
      <c r="BQ26" s="216"/>
      <c r="BR26" s="216"/>
      <c r="BS26" s="216"/>
      <c r="BT26" s="216"/>
      <c r="BU26" s="281"/>
      <c r="BV26" s="16"/>
      <c r="BW26" s="130" t="s">
        <v>637</v>
      </c>
      <c r="BX26" s="216"/>
      <c r="BY26" s="216"/>
      <c r="BZ26" s="216"/>
      <c r="CA26" s="126"/>
      <c r="CB26" s="216"/>
      <c r="CC26" s="216"/>
      <c r="CD26" s="216"/>
      <c r="CE26" s="216"/>
      <c r="CF26" s="216"/>
      <c r="CG26" s="281"/>
    </row>
    <row r="27" spans="1:85" s="19" customFormat="1" x14ac:dyDescent="0.25">
      <c r="A27" s="126"/>
      <c r="B27" s="126"/>
      <c r="C27" s="126"/>
      <c r="D27" s="126"/>
      <c r="E27" s="126"/>
      <c r="F27" s="126"/>
      <c r="G27" s="126"/>
      <c r="H27" s="126"/>
      <c r="I27" s="126"/>
      <c r="J27" s="126"/>
      <c r="K27" s="126"/>
      <c r="L27" s="126"/>
      <c r="M27" s="126"/>
      <c r="N27" s="16"/>
      <c r="O27" s="130" t="s">
        <v>638</v>
      </c>
      <c r="P27" s="216"/>
      <c r="Q27" s="216"/>
      <c r="R27" s="216"/>
      <c r="S27" s="126"/>
      <c r="T27" s="216"/>
      <c r="U27" s="216"/>
      <c r="V27" s="216"/>
      <c r="W27" s="216"/>
      <c r="X27" s="216"/>
      <c r="Y27" s="281"/>
      <c r="Z27" s="16"/>
      <c r="AA27" s="130" t="s">
        <v>638</v>
      </c>
      <c r="AB27" s="216"/>
      <c r="AC27" s="216"/>
      <c r="AD27" s="216"/>
      <c r="AE27" s="126"/>
      <c r="AF27" s="216"/>
      <c r="AG27" s="216"/>
      <c r="AH27" s="216"/>
      <c r="AI27" s="216"/>
      <c r="AJ27" s="216"/>
      <c r="AK27" s="281"/>
      <c r="AL27" s="16"/>
      <c r="AM27" s="130" t="s">
        <v>638</v>
      </c>
      <c r="AN27" s="216"/>
      <c r="AO27" s="216"/>
      <c r="AP27" s="216"/>
      <c r="AQ27" s="126"/>
      <c r="AR27" s="216"/>
      <c r="AS27" s="216"/>
      <c r="AT27" s="216"/>
      <c r="AU27" s="216"/>
      <c r="AV27" s="216"/>
      <c r="AW27" s="281"/>
      <c r="AX27" s="16"/>
      <c r="AY27" s="130" t="s">
        <v>638</v>
      </c>
      <c r="AZ27" s="216"/>
      <c r="BA27" s="216"/>
      <c r="BB27" s="216"/>
      <c r="BC27" s="126"/>
      <c r="BD27" s="216"/>
      <c r="BE27" s="216"/>
      <c r="BF27" s="216"/>
      <c r="BG27" s="216"/>
      <c r="BH27" s="216"/>
      <c r="BI27" s="281"/>
      <c r="BJ27" s="16"/>
      <c r="BK27" s="130" t="s">
        <v>638</v>
      </c>
      <c r="BL27" s="216"/>
      <c r="BM27" s="216"/>
      <c r="BN27" s="216"/>
      <c r="BO27" s="126"/>
      <c r="BP27" s="216"/>
      <c r="BQ27" s="216"/>
      <c r="BR27" s="216"/>
      <c r="BS27" s="216"/>
      <c r="BT27" s="216"/>
      <c r="BU27" s="281"/>
      <c r="BV27" s="16"/>
      <c r="BW27" s="130" t="s">
        <v>638</v>
      </c>
      <c r="BX27" s="216"/>
      <c r="BY27" s="216"/>
      <c r="BZ27" s="216"/>
      <c r="CA27" s="126"/>
      <c r="CB27" s="216"/>
      <c r="CC27" s="216"/>
      <c r="CD27" s="216"/>
      <c r="CE27" s="216"/>
      <c r="CF27" s="216"/>
      <c r="CG27" s="281"/>
    </row>
    <row r="28" spans="1:85" x14ac:dyDescent="0.25">
      <c r="A28" s="21"/>
      <c r="B28" s="131"/>
      <c r="C28" s="131"/>
      <c r="D28" s="131"/>
      <c r="E28" s="131"/>
      <c r="F28" s="131"/>
      <c r="G28" s="131"/>
      <c r="H28" s="131"/>
      <c r="I28" s="131"/>
      <c r="J28" s="131"/>
      <c r="K28" s="131"/>
      <c r="L28" s="131"/>
      <c r="M28" s="21"/>
      <c r="N28" s="21"/>
      <c r="O28" s="21"/>
      <c r="P28" s="21"/>
      <c r="Q28" s="21"/>
      <c r="R28" s="21"/>
      <c r="S28" s="21"/>
      <c r="T28" s="21"/>
      <c r="U28" s="21"/>
      <c r="V28" s="21"/>
      <c r="W28" s="21"/>
      <c r="X28" s="21"/>
      <c r="Y28" s="277"/>
      <c r="Z28" s="21"/>
      <c r="AA28" s="21"/>
      <c r="AB28" s="21"/>
      <c r="AC28" s="21"/>
      <c r="AD28" s="21"/>
      <c r="AE28" s="21"/>
      <c r="AF28" s="21"/>
      <c r="AG28" s="21"/>
      <c r="AH28" s="21"/>
      <c r="AI28" s="21"/>
      <c r="AJ28" s="21"/>
      <c r="AK28" s="277"/>
      <c r="AL28" s="21"/>
      <c r="AM28" s="21"/>
      <c r="AN28" s="21"/>
      <c r="AO28" s="21"/>
      <c r="AP28" s="21"/>
      <c r="AQ28" s="21"/>
      <c r="AR28" s="21"/>
      <c r="AS28" s="21"/>
      <c r="AT28" s="21"/>
      <c r="AU28" s="21"/>
      <c r="AV28" s="21"/>
      <c r="AW28" s="277"/>
      <c r="AX28" s="21"/>
      <c r="AY28" s="21"/>
      <c r="AZ28" s="21"/>
      <c r="BA28" s="21"/>
      <c r="BB28" s="21"/>
      <c r="BC28" s="21"/>
      <c r="BD28" s="21"/>
      <c r="BE28" s="21"/>
      <c r="BF28" s="21"/>
      <c r="BG28" s="21"/>
      <c r="BH28" s="21"/>
      <c r="BI28" s="277"/>
      <c r="BJ28" s="21"/>
      <c r="BK28" s="21"/>
      <c r="BL28" s="21"/>
      <c r="BM28" s="21"/>
      <c r="BN28" s="21"/>
      <c r="BO28" s="21"/>
      <c r="BP28" s="21"/>
      <c r="BQ28" s="21"/>
      <c r="BR28" s="21"/>
      <c r="BS28" s="21"/>
      <c r="BT28" s="21"/>
      <c r="BU28" s="277"/>
      <c r="BV28" s="21"/>
      <c r="BW28" s="21"/>
      <c r="BX28" s="21"/>
      <c r="BY28" s="21"/>
      <c r="BZ28" s="21"/>
      <c r="CA28" s="21"/>
      <c r="CB28" s="21"/>
      <c r="CC28" s="21"/>
      <c r="CD28" s="21"/>
      <c r="CE28" s="21"/>
      <c r="CF28" s="21"/>
      <c r="CG28" s="277"/>
    </row>
    <row r="29" spans="1:85" ht="13" x14ac:dyDescent="0.3">
      <c r="A29" s="21"/>
      <c r="B29" s="877" t="s">
        <v>235</v>
      </c>
      <c r="C29" s="877"/>
      <c r="D29" s="877"/>
      <c r="E29" s="877"/>
      <c r="F29" s="877"/>
      <c r="G29" s="877"/>
      <c r="H29" s="877"/>
      <c r="I29" s="877"/>
      <c r="J29" s="877"/>
      <c r="K29" s="877"/>
      <c r="L29" s="877"/>
      <c r="M29" s="21"/>
      <c r="N29" s="866"/>
      <c r="O29" s="867"/>
      <c r="P29" s="867"/>
      <c r="Q29" s="867"/>
      <c r="R29" s="867"/>
      <c r="S29" s="868"/>
      <c r="T29" s="21" t="s">
        <v>236</v>
      </c>
      <c r="U29" s="21"/>
      <c r="V29" s="21"/>
      <c r="W29" s="21"/>
      <c r="X29" s="21"/>
      <c r="Y29" s="277"/>
      <c r="Z29" s="866"/>
      <c r="AA29" s="867"/>
      <c r="AB29" s="867"/>
      <c r="AC29" s="867"/>
      <c r="AD29" s="867"/>
      <c r="AE29" s="868"/>
      <c r="AF29" s="21" t="s">
        <v>236</v>
      </c>
      <c r="AG29" s="21"/>
      <c r="AH29" s="21"/>
      <c r="AI29" s="21"/>
      <c r="AJ29" s="21"/>
      <c r="AK29" s="277"/>
      <c r="AL29" s="866"/>
      <c r="AM29" s="867"/>
      <c r="AN29" s="867"/>
      <c r="AO29" s="867"/>
      <c r="AP29" s="867"/>
      <c r="AQ29" s="868"/>
      <c r="AR29" s="21" t="s">
        <v>236</v>
      </c>
      <c r="AS29" s="21"/>
      <c r="AT29" s="21"/>
      <c r="AU29" s="21"/>
      <c r="AV29" s="21"/>
      <c r="AW29" s="277"/>
      <c r="AX29" s="866"/>
      <c r="AY29" s="867"/>
      <c r="AZ29" s="867"/>
      <c r="BA29" s="867"/>
      <c r="BB29" s="867"/>
      <c r="BC29" s="868"/>
      <c r="BD29" s="21" t="s">
        <v>236</v>
      </c>
      <c r="BE29" s="21"/>
      <c r="BF29" s="21"/>
      <c r="BG29" s="21"/>
      <c r="BH29" s="21"/>
      <c r="BI29" s="277"/>
      <c r="BJ29" s="866"/>
      <c r="BK29" s="867"/>
      <c r="BL29" s="867"/>
      <c r="BM29" s="867"/>
      <c r="BN29" s="867"/>
      <c r="BO29" s="868"/>
      <c r="BP29" s="21" t="s">
        <v>236</v>
      </c>
      <c r="BQ29" s="21"/>
      <c r="BR29" s="21"/>
      <c r="BS29" s="21"/>
      <c r="BT29" s="21"/>
      <c r="BU29" s="277"/>
      <c r="BV29" s="866"/>
      <c r="BW29" s="867"/>
      <c r="BX29" s="867"/>
      <c r="BY29" s="867"/>
      <c r="BZ29" s="867"/>
      <c r="CA29" s="868"/>
      <c r="CB29" s="21" t="s">
        <v>236</v>
      </c>
      <c r="CC29" s="21"/>
      <c r="CD29" s="21"/>
      <c r="CE29" s="21"/>
      <c r="CF29" s="21"/>
      <c r="CG29" s="277"/>
    </row>
    <row r="30" spans="1:85" x14ac:dyDescent="0.25">
      <c r="A30" s="21"/>
      <c r="B30" s="766" t="s">
        <v>237</v>
      </c>
      <c r="C30" s="766"/>
      <c r="D30" s="766"/>
      <c r="E30" s="766"/>
      <c r="F30" s="766"/>
      <c r="G30" s="766"/>
      <c r="H30" s="766"/>
      <c r="I30" s="766"/>
      <c r="J30" s="766"/>
      <c r="K30" s="766"/>
      <c r="L30" s="766"/>
      <c r="M30" s="21"/>
      <c r="N30" s="283"/>
      <c r="O30" s="21"/>
      <c r="P30" s="21"/>
      <c r="Q30" s="21"/>
      <c r="R30" s="21"/>
      <c r="S30" s="21"/>
      <c r="T30" s="21"/>
      <c r="U30" s="21"/>
      <c r="V30" s="21"/>
      <c r="W30" s="21"/>
      <c r="X30" s="21"/>
      <c r="Y30" s="277"/>
      <c r="Z30" s="283"/>
      <c r="AA30" s="21"/>
      <c r="AB30" s="21"/>
      <c r="AC30" s="21"/>
      <c r="AD30" s="21"/>
      <c r="AE30" s="21"/>
      <c r="AF30" s="21"/>
      <c r="AG30" s="21"/>
      <c r="AH30" s="21"/>
      <c r="AI30" s="21"/>
      <c r="AJ30" s="21"/>
      <c r="AK30" s="277"/>
      <c r="AL30" s="283"/>
      <c r="AM30" s="21"/>
      <c r="AN30" s="21"/>
      <c r="AO30" s="21"/>
      <c r="AP30" s="21"/>
      <c r="AQ30" s="21"/>
      <c r="AR30" s="21"/>
      <c r="AS30" s="21"/>
      <c r="AT30" s="21"/>
      <c r="AU30" s="21"/>
      <c r="AV30" s="21"/>
      <c r="AW30" s="277"/>
      <c r="AX30" s="283"/>
      <c r="AY30" s="21"/>
      <c r="AZ30" s="21"/>
      <c r="BA30" s="21"/>
      <c r="BB30" s="21"/>
      <c r="BC30" s="21"/>
      <c r="BD30" s="21"/>
      <c r="BE30" s="21"/>
      <c r="BF30" s="21"/>
      <c r="BG30" s="21"/>
      <c r="BH30" s="21"/>
      <c r="BI30" s="277"/>
      <c r="BJ30" s="283"/>
      <c r="BK30" s="21"/>
      <c r="BL30" s="21"/>
      <c r="BM30" s="21"/>
      <c r="BN30" s="21"/>
      <c r="BO30" s="21"/>
      <c r="BP30" s="21"/>
      <c r="BQ30" s="21"/>
      <c r="BR30" s="21"/>
      <c r="BS30" s="21"/>
      <c r="BT30" s="21"/>
      <c r="BU30" s="277"/>
      <c r="BV30" s="283"/>
      <c r="BW30" s="21"/>
      <c r="BX30" s="21"/>
      <c r="BY30" s="21"/>
      <c r="BZ30" s="21"/>
      <c r="CA30" s="21"/>
      <c r="CB30" s="21"/>
      <c r="CC30" s="21"/>
      <c r="CD30" s="21"/>
      <c r="CE30" s="21"/>
      <c r="CF30" s="21"/>
      <c r="CG30" s="277"/>
    </row>
    <row r="31" spans="1:85"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77"/>
      <c r="Z31" s="21"/>
      <c r="AA31" s="21"/>
      <c r="AB31" s="21"/>
      <c r="AC31" s="21"/>
      <c r="AD31" s="21"/>
      <c r="AE31" s="21"/>
      <c r="AF31" s="21"/>
      <c r="AG31" s="21"/>
      <c r="AH31" s="21"/>
      <c r="AI31" s="21"/>
      <c r="AJ31" s="21"/>
      <c r="AK31" s="277"/>
      <c r="AL31" s="21"/>
      <c r="AM31" s="21"/>
      <c r="AN31" s="21"/>
      <c r="AO31" s="21"/>
      <c r="AP31" s="21"/>
      <c r="AQ31" s="21"/>
      <c r="AR31" s="21"/>
      <c r="AS31" s="21"/>
      <c r="AT31" s="21"/>
      <c r="AU31" s="21"/>
      <c r="AV31" s="21"/>
      <c r="AW31" s="277"/>
      <c r="AX31" s="21"/>
      <c r="AY31" s="21"/>
      <c r="AZ31" s="21"/>
      <c r="BA31" s="21"/>
      <c r="BB31" s="21"/>
      <c r="BC31" s="21"/>
      <c r="BD31" s="21"/>
      <c r="BE31" s="21"/>
      <c r="BF31" s="21"/>
      <c r="BG31" s="21"/>
      <c r="BH31" s="21"/>
      <c r="BI31" s="277"/>
      <c r="BJ31" s="21"/>
      <c r="BK31" s="21"/>
      <c r="BL31" s="21"/>
      <c r="BM31" s="21"/>
      <c r="BN31" s="21"/>
      <c r="BO31" s="21"/>
      <c r="BP31" s="21"/>
      <c r="BQ31" s="21"/>
      <c r="BR31" s="21"/>
      <c r="BS31" s="21"/>
      <c r="BT31" s="21"/>
      <c r="BU31" s="277"/>
      <c r="BV31" s="21"/>
      <c r="BW31" s="21"/>
      <c r="BX31" s="21"/>
      <c r="BY31" s="21"/>
      <c r="BZ31" s="21"/>
      <c r="CA31" s="21"/>
      <c r="CB31" s="21"/>
      <c r="CC31" s="21"/>
      <c r="CD31" s="21"/>
      <c r="CE31" s="21"/>
      <c r="CF31" s="21"/>
      <c r="CG31" s="277"/>
    </row>
    <row r="32" spans="1:85" ht="13" x14ac:dyDescent="0.3">
      <c r="A32" s="21"/>
      <c r="B32" s="877" t="s">
        <v>238</v>
      </c>
      <c r="C32" s="877"/>
      <c r="D32" s="877"/>
      <c r="E32" s="877"/>
      <c r="F32" s="877"/>
      <c r="G32" s="877"/>
      <c r="H32" s="877"/>
      <c r="I32" s="877"/>
      <c r="J32" s="877"/>
      <c r="K32" s="877"/>
      <c r="L32" s="877"/>
      <c r="M32" s="21"/>
      <c r="N32" s="866"/>
      <c r="O32" s="867"/>
      <c r="P32" s="867"/>
      <c r="Q32" s="867"/>
      <c r="R32" s="867"/>
      <c r="S32" s="868"/>
      <c r="T32" s="21" t="s">
        <v>236</v>
      </c>
      <c r="U32" s="21"/>
      <c r="V32" s="21"/>
      <c r="W32" s="21"/>
      <c r="X32" s="21"/>
      <c r="Y32" s="277"/>
      <c r="Z32" s="866"/>
      <c r="AA32" s="867"/>
      <c r="AB32" s="867"/>
      <c r="AC32" s="867"/>
      <c r="AD32" s="867"/>
      <c r="AE32" s="868"/>
      <c r="AF32" s="21" t="s">
        <v>236</v>
      </c>
      <c r="AG32" s="21"/>
      <c r="AH32" s="21"/>
      <c r="AI32" s="21"/>
      <c r="AJ32" s="21"/>
      <c r="AK32" s="277"/>
      <c r="AL32" s="866"/>
      <c r="AM32" s="867"/>
      <c r="AN32" s="867"/>
      <c r="AO32" s="867"/>
      <c r="AP32" s="867"/>
      <c r="AQ32" s="868"/>
      <c r="AR32" s="21" t="s">
        <v>236</v>
      </c>
      <c r="AS32" s="21"/>
      <c r="AT32" s="21"/>
      <c r="AU32" s="21"/>
      <c r="AV32" s="21"/>
      <c r="AW32" s="277"/>
      <c r="AX32" s="866"/>
      <c r="AY32" s="867"/>
      <c r="AZ32" s="867"/>
      <c r="BA32" s="867"/>
      <c r="BB32" s="867"/>
      <c r="BC32" s="868"/>
      <c r="BD32" s="21" t="s">
        <v>236</v>
      </c>
      <c r="BE32" s="21"/>
      <c r="BF32" s="21"/>
      <c r="BG32" s="21"/>
      <c r="BH32" s="21"/>
      <c r="BI32" s="277"/>
      <c r="BJ32" s="866"/>
      <c r="BK32" s="867"/>
      <c r="BL32" s="867"/>
      <c r="BM32" s="867"/>
      <c r="BN32" s="867"/>
      <c r="BO32" s="868"/>
      <c r="BP32" s="21" t="s">
        <v>236</v>
      </c>
      <c r="BQ32" s="21"/>
      <c r="BR32" s="21"/>
      <c r="BS32" s="21"/>
      <c r="BT32" s="21"/>
      <c r="BU32" s="277"/>
      <c r="BV32" s="866"/>
      <c r="BW32" s="867"/>
      <c r="BX32" s="867"/>
      <c r="BY32" s="867"/>
      <c r="BZ32" s="867"/>
      <c r="CA32" s="868"/>
      <c r="CB32" s="21" t="s">
        <v>236</v>
      </c>
      <c r="CC32" s="21"/>
      <c r="CD32" s="21"/>
      <c r="CE32" s="21"/>
      <c r="CF32" s="21"/>
      <c r="CG32" s="277"/>
    </row>
    <row r="33" spans="1:85" x14ac:dyDescent="0.25">
      <c r="A33" s="21"/>
      <c r="B33" s="878" t="s">
        <v>239</v>
      </c>
      <c r="C33" s="878"/>
      <c r="D33" s="878"/>
      <c r="E33" s="878"/>
      <c r="F33" s="878"/>
      <c r="G33" s="878"/>
      <c r="H33" s="878"/>
      <c r="I33" s="878"/>
      <c r="J33" s="878"/>
      <c r="K33" s="878"/>
      <c r="L33" s="878"/>
      <c r="M33" s="21"/>
      <c r="N33" s="283"/>
      <c r="O33" s="21"/>
      <c r="P33" s="21"/>
      <c r="Q33" s="21"/>
      <c r="R33" s="21"/>
      <c r="S33" s="21"/>
      <c r="T33" s="21"/>
      <c r="U33" s="21"/>
      <c r="V33" s="21"/>
      <c r="W33" s="21"/>
      <c r="X33" s="21"/>
      <c r="Y33" s="277"/>
      <c r="Z33" s="283"/>
      <c r="AA33" s="21"/>
      <c r="AB33" s="21"/>
      <c r="AC33" s="21"/>
      <c r="AD33" s="21"/>
      <c r="AE33" s="21"/>
      <c r="AF33" s="21"/>
      <c r="AG33" s="21"/>
      <c r="AH33" s="21"/>
      <c r="AI33" s="21"/>
      <c r="AJ33" s="21"/>
      <c r="AK33" s="277"/>
      <c r="AL33" s="283"/>
      <c r="AM33" s="21"/>
      <c r="AN33" s="21"/>
      <c r="AO33" s="21"/>
      <c r="AP33" s="21"/>
      <c r="AQ33" s="21"/>
      <c r="AR33" s="21"/>
      <c r="AS33" s="21"/>
      <c r="AT33" s="21"/>
      <c r="AU33" s="21"/>
      <c r="AV33" s="21"/>
      <c r="AW33" s="277"/>
      <c r="AX33" s="283"/>
      <c r="AY33" s="21"/>
      <c r="AZ33" s="21"/>
      <c r="BA33" s="21"/>
      <c r="BB33" s="21"/>
      <c r="BC33" s="21"/>
      <c r="BD33" s="21"/>
      <c r="BE33" s="21"/>
      <c r="BF33" s="21"/>
      <c r="BG33" s="21"/>
      <c r="BH33" s="21"/>
      <c r="BI33" s="277"/>
      <c r="BJ33" s="283"/>
      <c r="BK33" s="21"/>
      <c r="BL33" s="21"/>
      <c r="BM33" s="21"/>
      <c r="BN33" s="21"/>
      <c r="BO33" s="21"/>
      <c r="BP33" s="21"/>
      <c r="BQ33" s="21"/>
      <c r="BR33" s="21"/>
      <c r="BS33" s="21"/>
      <c r="BT33" s="21"/>
      <c r="BU33" s="277"/>
      <c r="BV33" s="283"/>
      <c r="BW33" s="21"/>
      <c r="BX33" s="21"/>
      <c r="BY33" s="21"/>
      <c r="BZ33" s="21"/>
      <c r="CA33" s="21"/>
      <c r="CB33" s="21"/>
      <c r="CC33" s="21"/>
      <c r="CD33" s="21"/>
      <c r="CE33" s="21"/>
      <c r="CF33" s="21"/>
      <c r="CG33" s="277"/>
    </row>
    <row r="34" spans="1:85"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77"/>
      <c r="Z34" s="21"/>
      <c r="AA34" s="21"/>
      <c r="AB34" s="21"/>
      <c r="AC34" s="21"/>
      <c r="AD34" s="21"/>
      <c r="AE34" s="21"/>
      <c r="AF34" s="21"/>
      <c r="AG34" s="21"/>
      <c r="AH34" s="21"/>
      <c r="AI34" s="21"/>
      <c r="AJ34" s="21"/>
      <c r="AK34" s="277"/>
      <c r="AL34" s="21"/>
      <c r="AM34" s="21"/>
      <c r="AN34" s="21"/>
      <c r="AO34" s="21"/>
      <c r="AP34" s="21"/>
      <c r="AQ34" s="21"/>
      <c r="AR34" s="21"/>
      <c r="AS34" s="21"/>
      <c r="AT34" s="21"/>
      <c r="AU34" s="21"/>
      <c r="AV34" s="21"/>
      <c r="AW34" s="277"/>
      <c r="AX34" s="21"/>
      <c r="AY34" s="21"/>
      <c r="AZ34" s="21"/>
      <c r="BA34" s="21"/>
      <c r="BB34" s="21"/>
      <c r="BC34" s="21"/>
      <c r="BD34" s="21"/>
      <c r="BE34" s="21"/>
      <c r="BF34" s="21"/>
      <c r="BG34" s="21"/>
      <c r="BH34" s="21"/>
      <c r="BI34" s="277"/>
      <c r="BJ34" s="21"/>
      <c r="BK34" s="21"/>
      <c r="BL34" s="21"/>
      <c r="BM34" s="21"/>
      <c r="BN34" s="21"/>
      <c r="BO34" s="21"/>
      <c r="BP34" s="21"/>
      <c r="BQ34" s="21"/>
      <c r="BR34" s="21"/>
      <c r="BS34" s="21"/>
      <c r="BT34" s="21"/>
      <c r="BU34" s="277"/>
      <c r="BV34" s="21"/>
      <c r="BW34" s="21"/>
      <c r="BX34" s="21"/>
      <c r="BY34" s="21"/>
      <c r="BZ34" s="21"/>
      <c r="CA34" s="21"/>
      <c r="CB34" s="21"/>
      <c r="CC34" s="21"/>
      <c r="CD34" s="21"/>
      <c r="CE34" s="21"/>
      <c r="CF34" s="21"/>
      <c r="CG34" s="277"/>
    </row>
    <row r="35" spans="1:85" x14ac:dyDescent="0.25">
      <c r="A35" s="21"/>
      <c r="B35" s="21"/>
      <c r="C35" s="21"/>
      <c r="D35" s="21"/>
      <c r="E35" s="21"/>
      <c r="F35" s="21"/>
      <c r="G35" s="21"/>
      <c r="H35" s="21"/>
      <c r="I35" s="21"/>
      <c r="J35" s="21"/>
      <c r="K35" s="21"/>
      <c r="L35" s="270" t="s">
        <v>328</v>
      </c>
      <c r="M35" s="21"/>
      <c r="N35" s="16"/>
      <c r="O35" s="21" t="s">
        <v>234</v>
      </c>
      <c r="P35" s="21"/>
      <c r="Q35" s="21"/>
      <c r="R35" s="21"/>
      <c r="S35" s="21"/>
      <c r="T35" s="21"/>
      <c r="U35" s="21"/>
      <c r="V35" s="21"/>
      <c r="W35" s="21"/>
      <c r="X35" s="21"/>
      <c r="Y35" s="277"/>
      <c r="Z35" s="16"/>
      <c r="AA35" s="21" t="s">
        <v>234</v>
      </c>
      <c r="AB35" s="21"/>
      <c r="AC35" s="21"/>
      <c r="AD35" s="21"/>
      <c r="AE35" s="21"/>
      <c r="AF35" s="21"/>
      <c r="AG35" s="21"/>
      <c r="AH35" s="21"/>
      <c r="AI35" s="21"/>
      <c r="AJ35" s="21"/>
      <c r="AK35" s="277"/>
      <c r="AL35" s="16"/>
      <c r="AM35" s="21" t="s">
        <v>234</v>
      </c>
      <c r="AN35" s="21"/>
      <c r="AO35" s="21"/>
      <c r="AP35" s="21"/>
      <c r="AQ35" s="21"/>
      <c r="AR35" s="21"/>
      <c r="AS35" s="21"/>
      <c r="AT35" s="21"/>
      <c r="AU35" s="21"/>
      <c r="AV35" s="21"/>
      <c r="AW35" s="277"/>
      <c r="AX35" s="16"/>
      <c r="AY35" s="21" t="s">
        <v>234</v>
      </c>
      <c r="AZ35" s="21"/>
      <c r="BA35" s="21"/>
      <c r="BB35" s="21"/>
      <c r="BC35" s="21"/>
      <c r="BD35" s="21"/>
      <c r="BE35" s="21"/>
      <c r="BF35" s="21"/>
      <c r="BG35" s="21"/>
      <c r="BH35" s="21"/>
      <c r="BI35" s="277"/>
      <c r="BJ35" s="16"/>
      <c r="BK35" s="21" t="s">
        <v>234</v>
      </c>
      <c r="BL35" s="21"/>
      <c r="BM35" s="21"/>
      <c r="BN35" s="21"/>
      <c r="BO35" s="21"/>
      <c r="BP35" s="21"/>
      <c r="BQ35" s="21"/>
      <c r="BR35" s="21"/>
      <c r="BS35" s="21"/>
      <c r="BT35" s="21"/>
      <c r="BU35" s="277"/>
      <c r="BV35" s="16"/>
      <c r="BW35" s="21" t="s">
        <v>234</v>
      </c>
      <c r="BX35" s="21"/>
      <c r="BY35" s="21"/>
      <c r="BZ35" s="21"/>
      <c r="CA35" s="21"/>
      <c r="CB35" s="21"/>
      <c r="CC35" s="21"/>
      <c r="CD35" s="21"/>
      <c r="CE35" s="21"/>
      <c r="CF35" s="21"/>
      <c r="CG35" s="277"/>
    </row>
    <row r="36" spans="1:85" x14ac:dyDescent="0.25">
      <c r="A36" s="21"/>
      <c r="B36" s="21"/>
      <c r="C36" s="21"/>
      <c r="D36" s="21"/>
      <c r="E36" s="21"/>
      <c r="F36" s="21"/>
      <c r="G36" s="21"/>
      <c r="H36" s="21"/>
      <c r="I36" s="21"/>
      <c r="J36" s="21"/>
      <c r="K36" s="21"/>
      <c r="L36" s="21"/>
      <c r="M36" s="21"/>
      <c r="N36" s="16"/>
      <c r="O36" s="21" t="s">
        <v>240</v>
      </c>
      <c r="P36" s="21"/>
      <c r="Q36" s="21"/>
      <c r="R36" s="21"/>
      <c r="S36" s="21"/>
      <c r="T36" s="21"/>
      <c r="U36" s="21"/>
      <c r="V36" s="863"/>
      <c r="W36" s="865"/>
      <c r="X36" s="21" t="s">
        <v>232</v>
      </c>
      <c r="Y36" s="277"/>
      <c r="Z36" s="16"/>
      <c r="AA36" s="21" t="s">
        <v>240</v>
      </c>
      <c r="AB36" s="21"/>
      <c r="AC36" s="21"/>
      <c r="AD36" s="21"/>
      <c r="AE36" s="21"/>
      <c r="AF36" s="21"/>
      <c r="AG36" s="21"/>
      <c r="AH36" s="863"/>
      <c r="AI36" s="865"/>
      <c r="AJ36" s="21" t="s">
        <v>232</v>
      </c>
      <c r="AK36" s="277"/>
      <c r="AL36" s="16"/>
      <c r="AM36" s="21" t="s">
        <v>240</v>
      </c>
      <c r="AN36" s="21"/>
      <c r="AO36" s="21"/>
      <c r="AP36" s="21"/>
      <c r="AQ36" s="21"/>
      <c r="AR36" s="21"/>
      <c r="AS36" s="21"/>
      <c r="AT36" s="863"/>
      <c r="AU36" s="865"/>
      <c r="AV36" s="21" t="s">
        <v>232</v>
      </c>
      <c r="AW36" s="277"/>
      <c r="AX36" s="16"/>
      <c r="AY36" s="21" t="s">
        <v>240</v>
      </c>
      <c r="AZ36" s="21"/>
      <c r="BA36" s="21"/>
      <c r="BB36" s="21"/>
      <c r="BC36" s="21"/>
      <c r="BD36" s="21"/>
      <c r="BE36" s="21"/>
      <c r="BF36" s="863"/>
      <c r="BG36" s="865"/>
      <c r="BH36" s="21" t="s">
        <v>232</v>
      </c>
      <c r="BI36" s="277"/>
      <c r="BJ36" s="16"/>
      <c r="BK36" s="21" t="s">
        <v>240</v>
      </c>
      <c r="BL36" s="21"/>
      <c r="BM36" s="21"/>
      <c r="BN36" s="21"/>
      <c r="BO36" s="21"/>
      <c r="BP36" s="21"/>
      <c r="BQ36" s="21"/>
      <c r="BR36" s="863"/>
      <c r="BS36" s="865"/>
      <c r="BT36" s="21" t="s">
        <v>232</v>
      </c>
      <c r="BU36" s="277"/>
      <c r="BV36" s="16"/>
      <c r="BW36" s="21" t="s">
        <v>240</v>
      </c>
      <c r="BX36" s="21"/>
      <c r="BY36" s="21"/>
      <c r="BZ36" s="21"/>
      <c r="CA36" s="21"/>
      <c r="CB36" s="21"/>
      <c r="CC36" s="21"/>
      <c r="CD36" s="863"/>
      <c r="CE36" s="865"/>
      <c r="CF36" s="21" t="s">
        <v>232</v>
      </c>
      <c r="CG36" s="277"/>
    </row>
    <row r="37" spans="1:85" x14ac:dyDescent="0.25">
      <c r="A37" s="21"/>
      <c r="B37" s="21"/>
      <c r="C37" s="21"/>
      <c r="D37" s="21"/>
      <c r="E37" s="21"/>
      <c r="F37" s="21"/>
      <c r="G37" s="21"/>
      <c r="H37" s="21"/>
      <c r="I37" s="21"/>
      <c r="J37" s="21"/>
      <c r="K37" s="21"/>
      <c r="L37" s="270"/>
      <c r="M37" s="21"/>
      <c r="N37" s="21"/>
      <c r="O37" s="21"/>
      <c r="P37" s="21"/>
      <c r="Q37" s="21"/>
      <c r="R37" s="21"/>
      <c r="S37" s="21"/>
      <c r="T37" s="21"/>
      <c r="U37" s="21"/>
      <c r="V37" s="21"/>
      <c r="W37" s="21"/>
      <c r="X37" s="21"/>
      <c r="Y37" s="277"/>
      <c r="Z37" s="21"/>
      <c r="AA37" s="21"/>
      <c r="AB37" s="21"/>
      <c r="AC37" s="21"/>
      <c r="AD37" s="21"/>
      <c r="AE37" s="21"/>
      <c r="AF37" s="21"/>
      <c r="AG37" s="21"/>
      <c r="AH37" s="21"/>
      <c r="AI37" s="21"/>
      <c r="AJ37" s="21"/>
      <c r="AK37" s="277"/>
      <c r="AL37" s="21"/>
      <c r="AM37" s="21"/>
      <c r="AN37" s="21"/>
      <c r="AO37" s="21"/>
      <c r="AP37" s="21"/>
      <c r="AQ37" s="21"/>
      <c r="AR37" s="21"/>
      <c r="AS37" s="21"/>
      <c r="AT37" s="21"/>
      <c r="AU37" s="21"/>
      <c r="AV37" s="21"/>
      <c r="AW37" s="277"/>
      <c r="AX37" s="21"/>
      <c r="AY37" s="21"/>
      <c r="AZ37" s="21"/>
      <c r="BA37" s="21"/>
      <c r="BB37" s="21"/>
      <c r="BC37" s="21"/>
      <c r="BD37" s="21"/>
      <c r="BE37" s="21"/>
      <c r="BF37" s="21"/>
      <c r="BG37" s="21"/>
      <c r="BH37" s="21"/>
      <c r="BI37" s="277"/>
      <c r="BJ37" s="21"/>
      <c r="BK37" s="21"/>
      <c r="BL37" s="21"/>
      <c r="BM37" s="21"/>
      <c r="BN37" s="21"/>
      <c r="BO37" s="21"/>
      <c r="BP37" s="21"/>
      <c r="BQ37" s="21"/>
      <c r="BR37" s="21"/>
      <c r="BS37" s="21"/>
      <c r="BT37" s="21"/>
      <c r="BU37" s="277"/>
      <c r="BV37" s="21"/>
      <c r="BW37" s="21"/>
      <c r="BX37" s="21"/>
      <c r="BY37" s="21"/>
      <c r="BZ37" s="21"/>
      <c r="CA37" s="21"/>
      <c r="CB37" s="21"/>
      <c r="CC37" s="21"/>
      <c r="CD37" s="21"/>
      <c r="CE37" s="21"/>
      <c r="CF37" s="21"/>
      <c r="CG37" s="277"/>
    </row>
    <row r="38" spans="1:85" x14ac:dyDescent="0.25">
      <c r="A38" s="21"/>
      <c r="B38" s="21"/>
      <c r="C38" s="21"/>
      <c r="D38" s="21"/>
      <c r="E38" s="21"/>
      <c r="F38" s="21"/>
      <c r="G38" s="21"/>
      <c r="H38" s="21"/>
      <c r="I38" s="21"/>
      <c r="J38" s="21"/>
      <c r="K38" s="21"/>
      <c r="L38" s="270" t="s">
        <v>290</v>
      </c>
      <c r="M38" s="21"/>
      <c r="N38" s="869"/>
      <c r="O38" s="870"/>
      <c r="P38" s="21"/>
      <c r="Q38" s="21"/>
      <c r="R38" s="21"/>
      <c r="S38" s="21"/>
      <c r="T38" s="21"/>
      <c r="U38" s="21"/>
      <c r="V38" s="21"/>
      <c r="W38" s="21"/>
      <c r="X38" s="21"/>
      <c r="Y38" s="277"/>
      <c r="Z38" s="869"/>
      <c r="AA38" s="870"/>
      <c r="AB38" s="21"/>
      <c r="AC38" s="21"/>
      <c r="AD38" s="21"/>
      <c r="AE38" s="21"/>
      <c r="AF38" s="21"/>
      <c r="AG38" s="21"/>
      <c r="AH38" s="21"/>
      <c r="AI38" s="21"/>
      <c r="AJ38" s="21"/>
      <c r="AK38" s="277"/>
      <c r="AL38" s="869"/>
      <c r="AM38" s="870"/>
      <c r="AN38" s="21"/>
      <c r="AO38" s="21"/>
      <c r="AP38" s="21"/>
      <c r="AQ38" s="21"/>
      <c r="AR38" s="21"/>
      <c r="AS38" s="21"/>
      <c r="AT38" s="21"/>
      <c r="AU38" s="21"/>
      <c r="AV38" s="21"/>
      <c r="AW38" s="277"/>
      <c r="AX38" s="869"/>
      <c r="AY38" s="870"/>
      <c r="AZ38" s="21"/>
      <c r="BA38" s="21"/>
      <c r="BB38" s="21"/>
      <c r="BC38" s="21"/>
      <c r="BD38" s="21"/>
      <c r="BE38" s="21"/>
      <c r="BF38" s="21"/>
      <c r="BG38" s="21"/>
      <c r="BH38" s="21"/>
      <c r="BI38" s="277"/>
      <c r="BJ38" s="869"/>
      <c r="BK38" s="870"/>
      <c r="BL38" s="21"/>
      <c r="BM38" s="21"/>
      <c r="BN38" s="21"/>
      <c r="BO38" s="21"/>
      <c r="BP38" s="21"/>
      <c r="BQ38" s="21"/>
      <c r="BR38" s="21"/>
      <c r="BS38" s="21"/>
      <c r="BT38" s="21"/>
      <c r="BU38" s="277"/>
      <c r="BV38" s="869"/>
      <c r="BW38" s="870"/>
      <c r="BX38" s="21"/>
      <c r="BY38" s="21"/>
      <c r="BZ38" s="21"/>
      <c r="CA38" s="21"/>
      <c r="CB38" s="21"/>
      <c r="CC38" s="21"/>
      <c r="CD38" s="21"/>
      <c r="CE38" s="21"/>
      <c r="CF38" s="21"/>
      <c r="CG38" s="277"/>
    </row>
    <row r="39" spans="1:85" x14ac:dyDescent="0.25">
      <c r="A39" s="21"/>
      <c r="B39" s="21"/>
      <c r="C39" s="21"/>
      <c r="D39" s="21"/>
      <c r="E39" s="21"/>
      <c r="F39" s="21"/>
      <c r="G39" s="21"/>
      <c r="H39" s="21"/>
      <c r="I39" s="21"/>
      <c r="J39" s="21"/>
      <c r="K39" s="21"/>
      <c r="L39" s="270" t="s">
        <v>873</v>
      </c>
      <c r="M39" s="21"/>
      <c r="N39" s="869"/>
      <c r="O39" s="870"/>
      <c r="P39" s="21"/>
      <c r="Q39" s="21"/>
      <c r="R39" s="21"/>
      <c r="S39" s="21"/>
      <c r="T39" s="21"/>
      <c r="U39" s="21"/>
      <c r="V39" s="21"/>
      <c r="W39" s="21"/>
      <c r="X39" s="21"/>
      <c r="Y39" s="277"/>
      <c r="Z39" s="869"/>
      <c r="AA39" s="870"/>
      <c r="AB39" s="21"/>
      <c r="AC39" s="21"/>
      <c r="AD39" s="21"/>
      <c r="AE39" s="21"/>
      <c r="AF39" s="21"/>
      <c r="AG39" s="21"/>
      <c r="AH39" s="21"/>
      <c r="AI39" s="21"/>
      <c r="AJ39" s="21"/>
      <c r="AK39" s="277"/>
      <c r="AL39" s="869"/>
      <c r="AM39" s="870"/>
      <c r="AN39" s="21"/>
      <c r="AO39" s="21"/>
      <c r="AP39" s="21"/>
      <c r="AQ39" s="21"/>
      <c r="AR39" s="21"/>
      <c r="AS39" s="21"/>
      <c r="AT39" s="21"/>
      <c r="AU39" s="21"/>
      <c r="AV39" s="21"/>
      <c r="AW39" s="277"/>
      <c r="AX39" s="869"/>
      <c r="AY39" s="870"/>
      <c r="AZ39" s="21"/>
      <c r="BA39" s="21"/>
      <c r="BB39" s="21"/>
      <c r="BC39" s="21"/>
      <c r="BD39" s="21"/>
      <c r="BE39" s="21"/>
      <c r="BF39" s="21"/>
      <c r="BG39" s="21"/>
      <c r="BH39" s="21"/>
      <c r="BI39" s="277"/>
      <c r="BJ39" s="869"/>
      <c r="BK39" s="870"/>
      <c r="BL39" s="21"/>
      <c r="BM39" s="21"/>
      <c r="BN39" s="21"/>
      <c r="BO39" s="21"/>
      <c r="BP39" s="21"/>
      <c r="BQ39" s="21"/>
      <c r="BR39" s="21"/>
      <c r="BS39" s="21"/>
      <c r="BT39" s="21"/>
      <c r="BU39" s="277"/>
      <c r="BV39" s="869"/>
      <c r="BW39" s="870"/>
      <c r="BX39" s="21"/>
      <c r="BY39" s="21"/>
      <c r="BZ39" s="21"/>
      <c r="CA39" s="21"/>
      <c r="CB39" s="21"/>
      <c r="CC39" s="21"/>
      <c r="CD39" s="21"/>
      <c r="CE39" s="21"/>
      <c r="CF39" s="21"/>
      <c r="CG39" s="277"/>
    </row>
    <row r="40" spans="1:85" x14ac:dyDescent="0.25">
      <c r="A40" s="21"/>
      <c r="B40" s="21"/>
      <c r="C40" s="21"/>
      <c r="D40" s="21"/>
      <c r="E40" s="21"/>
      <c r="F40" s="21"/>
      <c r="G40" s="21"/>
      <c r="H40" s="21"/>
      <c r="I40" s="21"/>
      <c r="J40" s="21"/>
      <c r="K40" s="21"/>
      <c r="L40" s="270"/>
      <c r="M40" s="21"/>
      <c r="N40" s="21"/>
      <c r="O40" s="21"/>
      <c r="P40" s="21"/>
      <c r="Q40" s="21"/>
      <c r="R40" s="21"/>
      <c r="S40" s="21"/>
      <c r="T40" s="21"/>
      <c r="U40" s="21"/>
      <c r="V40" s="21"/>
      <c r="W40" s="21"/>
      <c r="X40" s="21"/>
      <c r="Y40" s="277"/>
      <c r="Z40" s="21"/>
      <c r="AA40" s="21"/>
      <c r="AB40" s="21"/>
      <c r="AC40" s="21"/>
      <c r="AD40" s="21"/>
      <c r="AE40" s="21"/>
      <c r="AF40" s="21"/>
      <c r="AG40" s="21"/>
      <c r="AH40" s="21"/>
      <c r="AI40" s="21"/>
      <c r="AJ40" s="21"/>
      <c r="AK40" s="277"/>
      <c r="AL40" s="21"/>
      <c r="AM40" s="21"/>
      <c r="AN40" s="21"/>
      <c r="AO40" s="21"/>
      <c r="AP40" s="21"/>
      <c r="AQ40" s="21"/>
      <c r="AR40" s="21"/>
      <c r="AS40" s="21"/>
      <c r="AT40" s="21"/>
      <c r="AU40" s="21"/>
      <c r="AV40" s="21"/>
      <c r="AW40" s="277"/>
      <c r="AX40" s="21"/>
      <c r="AY40" s="21"/>
      <c r="AZ40" s="21"/>
      <c r="BA40" s="21"/>
      <c r="BB40" s="21"/>
      <c r="BC40" s="21"/>
      <c r="BD40" s="21"/>
      <c r="BE40" s="21"/>
      <c r="BF40" s="21"/>
      <c r="BG40" s="21"/>
      <c r="BH40" s="21"/>
      <c r="BI40" s="277"/>
      <c r="BJ40" s="21"/>
      <c r="BK40" s="21"/>
      <c r="BL40" s="21"/>
      <c r="BM40" s="21"/>
      <c r="BN40" s="21"/>
      <c r="BO40" s="21"/>
      <c r="BP40" s="21"/>
      <c r="BQ40" s="21"/>
      <c r="BR40" s="21"/>
      <c r="BS40" s="21"/>
      <c r="BT40" s="21"/>
      <c r="BU40" s="277"/>
      <c r="BV40" s="21"/>
      <c r="BW40" s="21"/>
      <c r="BX40" s="21"/>
      <c r="BY40" s="21"/>
      <c r="BZ40" s="21"/>
      <c r="CA40" s="21"/>
      <c r="CB40" s="21"/>
      <c r="CC40" s="21"/>
      <c r="CD40" s="21"/>
      <c r="CE40" s="21"/>
      <c r="CF40" s="21"/>
      <c r="CG40" s="277"/>
    </row>
    <row r="41" spans="1:85" x14ac:dyDescent="0.25">
      <c r="A41" s="21"/>
      <c r="B41" s="21"/>
      <c r="C41" s="21"/>
      <c r="D41" s="21"/>
      <c r="E41" s="21"/>
      <c r="F41" s="21"/>
      <c r="G41" s="21"/>
      <c r="H41" s="21"/>
      <c r="I41" s="21"/>
      <c r="J41" s="21"/>
      <c r="K41" s="21"/>
      <c r="L41" s="133" t="s">
        <v>560</v>
      </c>
      <c r="M41" s="21"/>
      <c r="N41" s="16"/>
      <c r="O41" s="25" t="s">
        <v>234</v>
      </c>
      <c r="P41" s="21"/>
      <c r="Q41" s="21"/>
      <c r="R41" s="21"/>
      <c r="S41" s="21"/>
      <c r="T41" s="21"/>
      <c r="U41" s="21"/>
      <c r="V41" s="21"/>
      <c r="W41" s="21"/>
      <c r="X41" s="21"/>
      <c r="Y41" s="277"/>
      <c r="Z41" s="16"/>
      <c r="AA41" s="25" t="s">
        <v>234</v>
      </c>
      <c r="AB41" s="21"/>
      <c r="AC41" s="21"/>
      <c r="AD41" s="21"/>
      <c r="AE41" s="21"/>
      <c r="AF41" s="21"/>
      <c r="AG41" s="21"/>
      <c r="AH41" s="21"/>
      <c r="AI41" s="21"/>
      <c r="AJ41" s="21"/>
      <c r="AK41" s="277"/>
      <c r="AL41" s="16"/>
      <c r="AM41" s="25" t="s">
        <v>234</v>
      </c>
      <c r="AN41" s="21"/>
      <c r="AO41" s="21"/>
      <c r="AP41" s="21"/>
      <c r="AQ41" s="21"/>
      <c r="AR41" s="21"/>
      <c r="AS41" s="21"/>
      <c r="AT41" s="21"/>
      <c r="AU41" s="21"/>
      <c r="AV41" s="21"/>
      <c r="AW41" s="277"/>
      <c r="AX41" s="16"/>
      <c r="AY41" s="25" t="s">
        <v>234</v>
      </c>
      <c r="AZ41" s="21"/>
      <c r="BA41" s="21"/>
      <c r="BB41" s="21"/>
      <c r="BC41" s="21"/>
      <c r="BD41" s="21"/>
      <c r="BE41" s="21"/>
      <c r="BF41" s="21"/>
      <c r="BG41" s="21"/>
      <c r="BH41" s="21"/>
      <c r="BI41" s="277"/>
      <c r="BJ41" s="16"/>
      <c r="BK41" s="25" t="s">
        <v>234</v>
      </c>
      <c r="BL41" s="21"/>
      <c r="BM41" s="21"/>
      <c r="BN41" s="21"/>
      <c r="BO41" s="21"/>
      <c r="BP41" s="21"/>
      <c r="BQ41" s="21"/>
      <c r="BR41" s="21"/>
      <c r="BS41" s="21"/>
      <c r="BT41" s="21"/>
      <c r="BU41" s="277"/>
      <c r="BV41" s="16"/>
      <c r="BW41" s="25" t="s">
        <v>234</v>
      </c>
      <c r="BX41" s="21"/>
      <c r="BY41" s="21"/>
      <c r="BZ41" s="21"/>
      <c r="CA41" s="21"/>
      <c r="CB41" s="21"/>
      <c r="CC41" s="21"/>
      <c r="CD41" s="21"/>
      <c r="CE41" s="21"/>
      <c r="CF41" s="21"/>
      <c r="CG41" s="277"/>
    </row>
    <row r="42" spans="1:85" ht="12.75" customHeight="1" x14ac:dyDescent="0.25">
      <c r="A42" s="885" t="s">
        <v>561</v>
      </c>
      <c r="B42" s="886"/>
      <c r="C42" s="886"/>
      <c r="D42" s="886"/>
      <c r="E42" s="886"/>
      <c r="F42" s="886"/>
      <c r="G42" s="886"/>
      <c r="H42" s="886"/>
      <c r="I42" s="886"/>
      <c r="J42" s="886"/>
      <c r="K42" s="886"/>
      <c r="L42" s="886"/>
      <c r="M42" s="21"/>
      <c r="N42" s="16"/>
      <c r="O42" s="25" t="s">
        <v>62</v>
      </c>
      <c r="P42" s="21"/>
      <c r="Q42" s="21"/>
      <c r="R42" s="21"/>
      <c r="S42" s="21"/>
      <c r="T42" s="21"/>
      <c r="U42" s="21"/>
      <c r="V42" s="21"/>
      <c r="W42" s="21"/>
      <c r="X42" s="21"/>
      <c r="Y42" s="277"/>
      <c r="Z42" s="16"/>
      <c r="AA42" s="25" t="s">
        <v>62</v>
      </c>
      <c r="AB42" s="21"/>
      <c r="AC42" s="21"/>
      <c r="AD42" s="21"/>
      <c r="AE42" s="21"/>
      <c r="AF42" s="21"/>
      <c r="AG42" s="21"/>
      <c r="AH42" s="21"/>
      <c r="AI42" s="21"/>
      <c r="AJ42" s="21"/>
      <c r="AK42" s="277"/>
      <c r="AL42" s="16"/>
      <c r="AM42" s="25" t="s">
        <v>62</v>
      </c>
      <c r="AN42" s="21"/>
      <c r="AO42" s="21"/>
      <c r="AP42" s="21"/>
      <c r="AQ42" s="21"/>
      <c r="AR42" s="21"/>
      <c r="AS42" s="21"/>
      <c r="AT42" s="21"/>
      <c r="AU42" s="21"/>
      <c r="AV42" s="21"/>
      <c r="AW42" s="277"/>
      <c r="AX42" s="16"/>
      <c r="AY42" s="25" t="s">
        <v>62</v>
      </c>
      <c r="AZ42" s="21"/>
      <c r="BA42" s="21"/>
      <c r="BB42" s="21"/>
      <c r="BC42" s="21"/>
      <c r="BD42" s="21"/>
      <c r="BE42" s="21"/>
      <c r="BF42" s="21"/>
      <c r="BG42" s="21"/>
      <c r="BH42" s="21"/>
      <c r="BI42" s="277"/>
      <c r="BJ42" s="16"/>
      <c r="BK42" s="25" t="s">
        <v>62</v>
      </c>
      <c r="BL42" s="21"/>
      <c r="BM42" s="21"/>
      <c r="BN42" s="21"/>
      <c r="BO42" s="21"/>
      <c r="BP42" s="21"/>
      <c r="BQ42" s="21"/>
      <c r="BR42" s="21"/>
      <c r="BS42" s="21"/>
      <c r="BT42" s="21"/>
      <c r="BU42" s="277"/>
      <c r="BV42" s="16"/>
      <c r="BW42" s="25" t="s">
        <v>62</v>
      </c>
      <c r="BX42" s="21"/>
      <c r="BY42" s="21"/>
      <c r="BZ42" s="21"/>
      <c r="CA42" s="21"/>
      <c r="CB42" s="21"/>
      <c r="CC42" s="21"/>
      <c r="CD42" s="21"/>
      <c r="CE42" s="21"/>
      <c r="CF42" s="21"/>
      <c r="CG42" s="277"/>
    </row>
    <row r="43" spans="1:85" x14ac:dyDescent="0.25">
      <c r="A43" s="886"/>
      <c r="B43" s="886"/>
      <c r="C43" s="886"/>
      <c r="D43" s="886"/>
      <c r="E43" s="886"/>
      <c r="F43" s="886"/>
      <c r="G43" s="886"/>
      <c r="H43" s="886"/>
      <c r="I43" s="886"/>
      <c r="J43" s="886"/>
      <c r="K43" s="886"/>
      <c r="L43" s="886"/>
      <c r="M43" s="21"/>
      <c r="N43" s="21"/>
      <c r="O43" s="21"/>
      <c r="P43" s="21"/>
      <c r="Q43" s="21"/>
      <c r="R43" s="21"/>
      <c r="S43" s="21"/>
      <c r="T43" s="21"/>
      <c r="U43" s="21"/>
      <c r="V43" s="21"/>
      <c r="W43" s="21"/>
      <c r="X43" s="21"/>
      <c r="Y43" s="277"/>
      <c r="Z43" s="21"/>
      <c r="AA43" s="21"/>
      <c r="AB43" s="21"/>
      <c r="AC43" s="21"/>
      <c r="AD43" s="21"/>
      <c r="AE43" s="21"/>
      <c r="AF43" s="21"/>
      <c r="AG43" s="21"/>
      <c r="AH43" s="21"/>
      <c r="AI43" s="21"/>
      <c r="AJ43" s="21"/>
      <c r="AK43" s="277"/>
      <c r="AL43" s="21"/>
      <c r="AM43" s="21"/>
      <c r="AN43" s="21"/>
      <c r="AO43" s="21"/>
      <c r="AP43" s="21"/>
      <c r="AQ43" s="21"/>
      <c r="AR43" s="21"/>
      <c r="AS43" s="21"/>
      <c r="AT43" s="21"/>
      <c r="AU43" s="21"/>
      <c r="AV43" s="21"/>
      <c r="AW43" s="277"/>
      <c r="AX43" s="21"/>
      <c r="AY43" s="21"/>
      <c r="AZ43" s="21"/>
      <c r="BA43" s="21"/>
      <c r="BB43" s="21"/>
      <c r="BC43" s="21"/>
      <c r="BD43" s="21"/>
      <c r="BE43" s="21"/>
      <c r="BF43" s="21"/>
      <c r="BG43" s="21"/>
      <c r="BH43" s="21"/>
      <c r="BI43" s="277"/>
      <c r="BJ43" s="21"/>
      <c r="BK43" s="21"/>
      <c r="BL43" s="21"/>
      <c r="BM43" s="21"/>
      <c r="BN43" s="21"/>
      <c r="BO43" s="21"/>
      <c r="BP43" s="21"/>
      <c r="BQ43" s="21"/>
      <c r="BR43" s="21"/>
      <c r="BS43" s="21"/>
      <c r="BT43" s="21"/>
      <c r="BU43" s="277"/>
      <c r="BV43" s="21"/>
      <c r="BW43" s="21"/>
      <c r="BX43" s="21"/>
      <c r="BY43" s="21"/>
      <c r="BZ43" s="21"/>
      <c r="CA43" s="21"/>
      <c r="CB43" s="21"/>
      <c r="CC43" s="21"/>
      <c r="CD43" s="21"/>
      <c r="CE43" s="21"/>
      <c r="CF43" s="21"/>
      <c r="CG43" s="277"/>
    </row>
    <row r="44" spans="1:85"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77"/>
      <c r="Z44" s="21"/>
      <c r="AA44" s="21"/>
      <c r="AB44" s="21"/>
      <c r="AC44" s="21"/>
      <c r="AD44" s="21"/>
      <c r="AE44" s="21"/>
      <c r="AF44" s="21"/>
      <c r="AG44" s="21"/>
      <c r="AH44" s="21"/>
      <c r="AI44" s="21"/>
      <c r="AJ44" s="21"/>
      <c r="AK44" s="277"/>
      <c r="AL44" s="21"/>
      <c r="AM44" s="21"/>
      <c r="AN44" s="21"/>
      <c r="AO44" s="21"/>
      <c r="AP44" s="21"/>
      <c r="AQ44" s="21"/>
      <c r="AR44" s="21"/>
      <c r="AS44" s="21"/>
      <c r="AT44" s="21"/>
      <c r="AU44" s="21"/>
      <c r="AV44" s="21"/>
      <c r="AW44" s="277"/>
      <c r="AX44" s="21"/>
      <c r="AY44" s="21"/>
      <c r="AZ44" s="21"/>
      <c r="BA44" s="21"/>
      <c r="BB44" s="21"/>
      <c r="BC44" s="21"/>
      <c r="BD44" s="21"/>
      <c r="BE44" s="21"/>
      <c r="BF44" s="21"/>
      <c r="BG44" s="21"/>
      <c r="BH44" s="21"/>
      <c r="BI44" s="277"/>
      <c r="BJ44" s="21"/>
      <c r="BK44" s="21"/>
      <c r="BL44" s="21"/>
      <c r="BM44" s="21"/>
      <c r="BN44" s="21"/>
      <c r="BO44" s="21"/>
      <c r="BP44" s="21"/>
      <c r="BQ44" s="21"/>
      <c r="BR44" s="21"/>
      <c r="BS44" s="21"/>
      <c r="BT44" s="21"/>
      <c r="BU44" s="277"/>
      <c r="BV44" s="21"/>
      <c r="BW44" s="21"/>
      <c r="BX44" s="21"/>
      <c r="BY44" s="21"/>
      <c r="BZ44" s="21"/>
      <c r="CA44" s="21"/>
      <c r="CB44" s="21"/>
      <c r="CC44" s="21"/>
      <c r="CD44" s="21"/>
      <c r="CE44" s="21"/>
      <c r="CF44" s="21"/>
      <c r="CG44" s="277"/>
    </row>
    <row r="45" spans="1:85" ht="13" x14ac:dyDescent="0.3">
      <c r="A45" s="21"/>
      <c r="B45" s="884" t="s">
        <v>1015</v>
      </c>
      <c r="C45" s="884"/>
      <c r="D45" s="884"/>
      <c r="E45" s="884"/>
      <c r="F45" s="884"/>
      <c r="G45" s="884"/>
      <c r="H45" s="884"/>
      <c r="I45" s="884"/>
      <c r="J45" s="884"/>
      <c r="K45" s="884"/>
      <c r="L45" s="884"/>
      <c r="M45" s="21"/>
      <c r="N45" s="21"/>
      <c r="O45" s="21"/>
      <c r="P45" s="21"/>
      <c r="Q45" s="21"/>
      <c r="R45" s="21"/>
      <c r="S45" s="21"/>
      <c r="T45" s="21"/>
      <c r="U45" s="21"/>
      <c r="V45" s="21"/>
      <c r="W45" s="21"/>
      <c r="X45" s="21"/>
      <c r="Y45" s="277"/>
      <c r="Z45" s="21"/>
      <c r="AA45" s="21"/>
      <c r="AB45" s="21"/>
      <c r="AC45" s="21"/>
      <c r="AD45" s="21"/>
      <c r="AE45" s="21"/>
      <c r="AF45" s="21"/>
      <c r="AG45" s="21"/>
      <c r="AH45" s="21"/>
      <c r="AI45" s="21"/>
      <c r="AJ45" s="21"/>
      <c r="AK45" s="277"/>
      <c r="AL45" s="21"/>
      <c r="AM45" s="21"/>
      <c r="AN45" s="21"/>
      <c r="AO45" s="21"/>
      <c r="AP45" s="21"/>
      <c r="AQ45" s="21"/>
      <c r="AR45" s="21"/>
      <c r="AS45" s="21"/>
      <c r="AT45" s="21"/>
      <c r="AU45" s="21"/>
      <c r="AV45" s="21"/>
      <c r="AW45" s="277"/>
      <c r="AX45" s="21"/>
      <c r="AY45" s="21"/>
      <c r="AZ45" s="21"/>
      <c r="BA45" s="21"/>
      <c r="BB45" s="21"/>
      <c r="BC45" s="21"/>
      <c r="BD45" s="21"/>
      <c r="BE45" s="21"/>
      <c r="BF45" s="21"/>
      <c r="BG45" s="21"/>
      <c r="BH45" s="21"/>
      <c r="BI45" s="277"/>
      <c r="BJ45" s="21"/>
      <c r="BK45" s="21"/>
      <c r="BL45" s="21"/>
      <c r="BM45" s="21"/>
      <c r="BN45" s="21"/>
      <c r="BO45" s="21"/>
      <c r="BP45" s="21"/>
      <c r="BQ45" s="21"/>
      <c r="BR45" s="21"/>
      <c r="BS45" s="21"/>
      <c r="BT45" s="21"/>
      <c r="BU45" s="277"/>
      <c r="BV45" s="21"/>
      <c r="BW45" s="21"/>
      <c r="BX45" s="21"/>
      <c r="BY45" s="21"/>
      <c r="BZ45" s="21"/>
      <c r="CA45" s="21"/>
      <c r="CB45" s="21"/>
      <c r="CC45" s="21"/>
      <c r="CD45" s="21"/>
      <c r="CE45" s="21"/>
      <c r="CF45" s="21"/>
      <c r="CG45" s="277"/>
    </row>
    <row r="46" spans="1:85" x14ac:dyDescent="0.25">
      <c r="A46" s="21"/>
      <c r="B46" s="113"/>
      <c r="C46" s="114"/>
      <c r="D46" s="904" t="s">
        <v>384</v>
      </c>
      <c r="E46" s="905"/>
      <c r="F46" s="905"/>
      <c r="G46" s="880" t="s">
        <v>276</v>
      </c>
      <c r="H46" s="880"/>
      <c r="I46" s="880"/>
      <c r="J46" s="880" t="s">
        <v>24</v>
      </c>
      <c r="K46" s="880"/>
      <c r="L46" s="880"/>
      <c r="M46" s="21"/>
      <c r="N46" s="21"/>
      <c r="O46" s="21"/>
      <c r="P46" s="21"/>
      <c r="Q46" s="21"/>
      <c r="R46" s="21"/>
      <c r="S46" s="21"/>
      <c r="T46" s="21"/>
      <c r="U46" s="21"/>
      <c r="V46" s="21"/>
      <c r="W46" s="21"/>
      <c r="X46" s="21"/>
      <c r="Y46" s="277"/>
      <c r="Z46" s="21"/>
      <c r="AA46" s="21"/>
      <c r="AB46" s="21"/>
      <c r="AC46" s="21"/>
      <c r="AD46" s="21"/>
      <c r="AE46" s="21"/>
      <c r="AF46" s="21"/>
      <c r="AG46" s="21"/>
      <c r="AH46" s="21"/>
      <c r="AI46" s="21"/>
      <c r="AJ46" s="21"/>
      <c r="AK46" s="277"/>
      <c r="AL46" s="21"/>
      <c r="AM46" s="21"/>
      <c r="AN46" s="21"/>
      <c r="AO46" s="21"/>
      <c r="AP46" s="21"/>
      <c r="AQ46" s="21"/>
      <c r="AR46" s="21"/>
      <c r="AS46" s="21"/>
      <c r="AT46" s="21"/>
      <c r="AU46" s="21"/>
      <c r="AV46" s="21"/>
      <c r="AW46" s="277"/>
      <c r="AX46" s="21"/>
      <c r="AY46" s="21"/>
      <c r="AZ46" s="21"/>
      <c r="BA46" s="21"/>
      <c r="BB46" s="21"/>
      <c r="BC46" s="21"/>
      <c r="BD46" s="21"/>
      <c r="BE46" s="21"/>
      <c r="BF46" s="21"/>
      <c r="BG46" s="21"/>
      <c r="BH46" s="21"/>
      <c r="BI46" s="277"/>
      <c r="BJ46" s="21"/>
      <c r="BK46" s="21"/>
      <c r="BL46" s="21"/>
      <c r="BM46" s="21"/>
      <c r="BN46" s="21"/>
      <c r="BO46" s="21"/>
      <c r="BP46" s="21"/>
      <c r="BQ46" s="21"/>
      <c r="BR46" s="21"/>
      <c r="BS46" s="21"/>
      <c r="BT46" s="21"/>
      <c r="BU46" s="277"/>
      <c r="BV46" s="21"/>
      <c r="BW46" s="21"/>
      <c r="BX46" s="21"/>
      <c r="BY46" s="21"/>
      <c r="BZ46" s="21"/>
      <c r="CA46" s="21"/>
      <c r="CB46" s="21"/>
      <c r="CC46" s="21"/>
      <c r="CD46" s="21"/>
      <c r="CE46" s="21"/>
      <c r="CF46" s="21"/>
      <c r="CG46" s="277"/>
    </row>
    <row r="47" spans="1:85" x14ac:dyDescent="0.25">
      <c r="A47" s="21"/>
      <c r="B47" s="114" t="s">
        <v>13</v>
      </c>
      <c r="C47" s="114"/>
      <c r="D47" s="906" t="s">
        <v>385</v>
      </c>
      <c r="E47" s="907"/>
      <c r="F47" s="907"/>
      <c r="G47" s="880" t="s">
        <v>13</v>
      </c>
      <c r="H47" s="880"/>
      <c r="I47" s="880"/>
      <c r="J47" s="880" t="s">
        <v>25</v>
      </c>
      <c r="K47" s="880"/>
      <c r="L47" s="880"/>
      <c r="M47" s="21"/>
      <c r="N47" s="21"/>
      <c r="O47" s="21"/>
      <c r="P47" s="21"/>
      <c r="Q47" s="21"/>
      <c r="R47" s="21"/>
      <c r="S47" s="21"/>
      <c r="T47" s="21"/>
      <c r="U47" s="21"/>
      <c r="V47" s="21"/>
      <c r="W47" s="21"/>
      <c r="X47" s="21"/>
      <c r="Y47" s="277"/>
      <c r="Z47" s="21"/>
      <c r="AA47" s="21"/>
      <c r="AB47" s="21"/>
      <c r="AC47" s="21"/>
      <c r="AD47" s="21"/>
      <c r="AE47" s="21"/>
      <c r="AF47" s="21"/>
      <c r="AG47" s="21"/>
      <c r="AH47" s="21"/>
      <c r="AI47" s="21"/>
      <c r="AJ47" s="21"/>
      <c r="AK47" s="277"/>
      <c r="AL47" s="21"/>
      <c r="AM47" s="21"/>
      <c r="AN47" s="21"/>
      <c r="AO47" s="21"/>
      <c r="AP47" s="21"/>
      <c r="AQ47" s="21"/>
      <c r="AR47" s="21"/>
      <c r="AS47" s="21"/>
      <c r="AT47" s="21"/>
      <c r="AU47" s="21"/>
      <c r="AV47" s="21"/>
      <c r="AW47" s="277"/>
      <c r="AX47" s="21"/>
      <c r="AY47" s="21"/>
      <c r="AZ47" s="21"/>
      <c r="BA47" s="21"/>
      <c r="BB47" s="21"/>
      <c r="BC47" s="21"/>
      <c r="BD47" s="21"/>
      <c r="BE47" s="21"/>
      <c r="BF47" s="21"/>
      <c r="BG47" s="21"/>
      <c r="BH47" s="21"/>
      <c r="BI47" s="277"/>
      <c r="BJ47" s="21"/>
      <c r="BK47" s="21"/>
      <c r="BL47" s="21"/>
      <c r="BM47" s="21"/>
      <c r="BN47" s="21"/>
      <c r="BO47" s="21"/>
      <c r="BP47" s="21"/>
      <c r="BQ47" s="21"/>
      <c r="BR47" s="21"/>
      <c r="BS47" s="21"/>
      <c r="BT47" s="21"/>
      <c r="BU47" s="277"/>
      <c r="BV47" s="21"/>
      <c r="BW47" s="21"/>
      <c r="BX47" s="21"/>
      <c r="BY47" s="21"/>
      <c r="BZ47" s="21"/>
      <c r="CA47" s="21"/>
      <c r="CB47" s="21"/>
      <c r="CC47" s="21"/>
      <c r="CD47" s="21"/>
      <c r="CE47" s="21"/>
      <c r="CF47" s="21"/>
      <c r="CG47" s="277"/>
    </row>
    <row r="48" spans="1:85" x14ac:dyDescent="0.25">
      <c r="A48" s="21"/>
      <c r="B48" s="881" t="s">
        <v>356</v>
      </c>
      <c r="C48" s="881"/>
      <c r="D48" s="727">
        <v>0.84530000000000005</v>
      </c>
      <c r="E48" s="728"/>
      <c r="F48" s="729"/>
      <c r="G48" s="882"/>
      <c r="H48" s="882"/>
      <c r="I48" s="882"/>
      <c r="J48" s="883">
        <f>G48/D48</f>
        <v>0</v>
      </c>
      <c r="K48" s="883"/>
      <c r="L48" s="883"/>
      <c r="M48" s="21"/>
      <c r="N48" s="21"/>
      <c r="O48" s="21"/>
      <c r="P48" s="21"/>
      <c r="Q48" s="21"/>
      <c r="R48" s="21"/>
      <c r="S48" s="21"/>
      <c r="T48" s="21"/>
      <c r="U48" s="21"/>
      <c r="V48" s="21"/>
      <c r="W48" s="21"/>
      <c r="X48" s="21"/>
      <c r="Y48" s="277"/>
      <c r="Z48" s="21"/>
      <c r="AA48" s="21"/>
      <c r="AB48" s="21"/>
      <c r="AC48" s="21"/>
      <c r="AD48" s="21"/>
      <c r="AE48" s="21"/>
      <c r="AF48" s="21"/>
      <c r="AG48" s="21"/>
      <c r="AH48" s="21"/>
      <c r="AI48" s="21"/>
      <c r="AJ48" s="21"/>
      <c r="AK48" s="277"/>
      <c r="AL48" s="21"/>
      <c r="AM48" s="21"/>
      <c r="AN48" s="21"/>
      <c r="AO48" s="21"/>
      <c r="AP48" s="21"/>
      <c r="AQ48" s="21"/>
      <c r="AR48" s="21"/>
      <c r="AS48" s="21"/>
      <c r="AT48" s="21"/>
      <c r="AU48" s="21"/>
      <c r="AV48" s="21"/>
      <c r="AW48" s="277"/>
      <c r="AX48" s="21"/>
      <c r="AY48" s="21"/>
      <c r="AZ48" s="21"/>
      <c r="BA48" s="21"/>
      <c r="BB48" s="21"/>
      <c r="BC48" s="21"/>
      <c r="BD48" s="21"/>
      <c r="BE48" s="21"/>
      <c r="BF48" s="21"/>
      <c r="BG48" s="21"/>
      <c r="BH48" s="21"/>
      <c r="BI48" s="277"/>
      <c r="BJ48" s="21"/>
      <c r="BK48" s="21"/>
      <c r="BL48" s="21"/>
      <c r="BM48" s="21"/>
      <c r="BN48" s="21"/>
      <c r="BO48" s="21"/>
      <c r="BP48" s="21"/>
      <c r="BQ48" s="21"/>
      <c r="BR48" s="21"/>
      <c r="BS48" s="21"/>
      <c r="BT48" s="21"/>
      <c r="BU48" s="277"/>
      <c r="BV48" s="21"/>
      <c r="BW48" s="21"/>
      <c r="BX48" s="21"/>
      <c r="BY48" s="21"/>
      <c r="BZ48" s="21"/>
      <c r="CA48" s="21"/>
      <c r="CB48" s="21"/>
      <c r="CC48" s="21"/>
      <c r="CD48" s="21"/>
      <c r="CE48" s="21"/>
      <c r="CF48" s="21"/>
      <c r="CG48" s="277"/>
    </row>
    <row r="49" spans="1:85" x14ac:dyDescent="0.25">
      <c r="A49" s="21"/>
      <c r="B49" s="881" t="s">
        <v>357</v>
      </c>
      <c r="C49" s="881"/>
      <c r="D49" s="727">
        <v>0.72650000000000003</v>
      </c>
      <c r="E49" s="728"/>
      <c r="F49" s="729"/>
      <c r="G49" s="882"/>
      <c r="H49" s="882"/>
      <c r="I49" s="882"/>
      <c r="J49" s="883">
        <f>G49/D49</f>
        <v>0</v>
      </c>
      <c r="K49" s="883"/>
      <c r="L49" s="883"/>
      <c r="M49" s="21"/>
      <c r="N49" s="21"/>
      <c r="O49" s="21"/>
      <c r="P49" s="21"/>
      <c r="Q49" s="21"/>
      <c r="R49" s="21"/>
      <c r="S49" s="21"/>
      <c r="T49" s="21"/>
      <c r="U49" s="21"/>
      <c r="V49" s="21"/>
      <c r="W49" s="21"/>
      <c r="X49" s="21"/>
      <c r="Y49" s="277"/>
      <c r="Z49" s="21"/>
      <c r="AA49" s="21"/>
      <c r="AB49" s="21"/>
      <c r="AC49" s="21"/>
      <c r="AD49" s="21"/>
      <c r="AE49" s="21"/>
      <c r="AF49" s="21"/>
      <c r="AG49" s="21"/>
      <c r="AH49" s="21"/>
      <c r="AI49" s="21"/>
      <c r="AJ49" s="21"/>
      <c r="AK49" s="277"/>
      <c r="AL49" s="21"/>
      <c r="AM49" s="21"/>
      <c r="AN49" s="21"/>
      <c r="AO49" s="21"/>
      <c r="AP49" s="21"/>
      <c r="AQ49" s="21"/>
      <c r="AR49" s="21"/>
      <c r="AS49" s="21"/>
      <c r="AT49" s="21"/>
      <c r="AU49" s="21"/>
      <c r="AV49" s="21"/>
      <c r="AW49" s="277"/>
      <c r="AX49" s="21"/>
      <c r="AY49" s="21"/>
      <c r="AZ49" s="21"/>
      <c r="BA49" s="21"/>
      <c r="BB49" s="21"/>
      <c r="BC49" s="21"/>
      <c r="BD49" s="21"/>
      <c r="BE49" s="21"/>
      <c r="BF49" s="21"/>
      <c r="BG49" s="21"/>
      <c r="BH49" s="21"/>
      <c r="BI49" s="277"/>
      <c r="BJ49" s="21"/>
      <c r="BK49" s="21"/>
      <c r="BL49" s="21"/>
      <c r="BM49" s="21"/>
      <c r="BN49" s="21"/>
      <c r="BO49" s="21"/>
      <c r="BP49" s="21"/>
      <c r="BQ49" s="21"/>
      <c r="BR49" s="21"/>
      <c r="BS49" s="21"/>
      <c r="BT49" s="21"/>
      <c r="BU49" s="277"/>
      <c r="BV49" s="21"/>
      <c r="BW49" s="21"/>
      <c r="BX49" s="21"/>
      <c r="BY49" s="21"/>
      <c r="BZ49" s="21"/>
      <c r="CA49" s="21"/>
      <c r="CB49" s="21"/>
      <c r="CC49" s="21"/>
      <c r="CD49" s="21"/>
      <c r="CE49" s="21"/>
      <c r="CF49" s="21"/>
      <c r="CG49" s="277"/>
    </row>
    <row r="50" spans="1:85" x14ac:dyDescent="0.25">
      <c r="A50" s="21"/>
      <c r="B50" s="888"/>
      <c r="C50" s="888"/>
      <c r="D50" s="889"/>
      <c r="E50" s="890"/>
      <c r="F50" s="891"/>
      <c r="G50" s="882"/>
      <c r="H50" s="882"/>
      <c r="I50" s="882"/>
      <c r="J50" s="883" t="e">
        <f>G50/D50</f>
        <v>#DIV/0!</v>
      </c>
      <c r="K50" s="883"/>
      <c r="L50" s="883"/>
      <c r="M50" s="21"/>
      <c r="N50" s="21"/>
      <c r="O50" s="21"/>
      <c r="P50" s="21"/>
      <c r="Q50" s="21"/>
      <c r="R50" s="21"/>
      <c r="S50" s="21"/>
      <c r="T50" s="21"/>
      <c r="U50" s="21"/>
      <c r="V50" s="21"/>
      <c r="W50" s="21"/>
      <c r="X50" s="21"/>
      <c r="Y50" s="277"/>
      <c r="Z50" s="21"/>
      <c r="AA50" s="21"/>
      <c r="AB50" s="21"/>
      <c r="AC50" s="21"/>
      <c r="AD50" s="21"/>
      <c r="AE50" s="21"/>
      <c r="AF50" s="21"/>
      <c r="AG50" s="21"/>
      <c r="AH50" s="21"/>
      <c r="AI50" s="21"/>
      <c r="AJ50" s="21"/>
      <c r="AK50" s="277"/>
      <c r="AL50" s="21"/>
      <c r="AM50" s="21"/>
      <c r="AN50" s="21"/>
      <c r="AO50" s="21"/>
      <c r="AP50" s="21"/>
      <c r="AQ50" s="21"/>
      <c r="AR50" s="21"/>
      <c r="AS50" s="21"/>
      <c r="AT50" s="21"/>
      <c r="AU50" s="21"/>
      <c r="AV50" s="21"/>
      <c r="AW50" s="277"/>
      <c r="AX50" s="21"/>
      <c r="AY50" s="21"/>
      <c r="AZ50" s="21"/>
      <c r="BA50" s="21"/>
      <c r="BB50" s="21"/>
      <c r="BC50" s="21"/>
      <c r="BD50" s="21"/>
      <c r="BE50" s="21"/>
      <c r="BF50" s="21"/>
      <c r="BG50" s="21"/>
      <c r="BH50" s="21"/>
      <c r="BI50" s="277"/>
      <c r="BJ50" s="21"/>
      <c r="BK50" s="21"/>
      <c r="BL50" s="21"/>
      <c r="BM50" s="21"/>
      <c r="BN50" s="21"/>
      <c r="BO50" s="21"/>
      <c r="BP50" s="21"/>
      <c r="BQ50" s="21"/>
      <c r="BR50" s="21"/>
      <c r="BS50" s="21"/>
      <c r="BT50" s="21"/>
      <c r="BU50" s="277"/>
      <c r="BV50" s="21"/>
      <c r="BW50" s="21"/>
      <c r="BX50" s="21"/>
      <c r="BY50" s="21"/>
      <c r="BZ50" s="21"/>
      <c r="CA50" s="21"/>
      <c r="CB50" s="21"/>
      <c r="CC50" s="21"/>
      <c r="CD50" s="21"/>
      <c r="CE50" s="21"/>
      <c r="CF50" s="21"/>
      <c r="CG50" s="277"/>
    </row>
    <row r="51" spans="1:85" x14ac:dyDescent="0.25">
      <c r="A51" s="21"/>
      <c r="B51" s="131" t="s">
        <v>917</v>
      </c>
      <c r="C51" s="131"/>
      <c r="D51" s="131"/>
      <c r="E51" s="131"/>
      <c r="F51" s="131"/>
      <c r="G51" s="131"/>
      <c r="H51" s="131"/>
      <c r="I51" s="131"/>
      <c r="J51" s="131"/>
      <c r="K51" s="131"/>
      <c r="L51" s="128"/>
      <c r="M51" s="508"/>
      <c r="N51" s="21"/>
      <c r="O51" s="21"/>
      <c r="P51" s="21"/>
      <c r="Q51" s="21"/>
      <c r="R51" s="21"/>
      <c r="S51" s="21"/>
      <c r="T51" s="21"/>
      <c r="U51" s="21"/>
      <c r="V51" s="21"/>
      <c r="W51" s="21"/>
      <c r="X51" s="21"/>
      <c r="Y51" s="277"/>
      <c r="Z51" s="21"/>
      <c r="AA51" s="21"/>
      <c r="AB51" s="21"/>
      <c r="AC51" s="21"/>
      <c r="AD51" s="21"/>
      <c r="AE51" s="21"/>
      <c r="AF51" s="21"/>
      <c r="AG51" s="21"/>
      <c r="AH51" s="21"/>
      <c r="AI51" s="21"/>
      <c r="AJ51" s="21"/>
      <c r="AK51" s="277"/>
      <c r="AL51" s="21"/>
      <c r="AM51" s="21"/>
      <c r="AN51" s="21"/>
      <c r="AO51" s="21"/>
      <c r="AP51" s="21"/>
      <c r="AQ51" s="21"/>
      <c r="AR51" s="21"/>
      <c r="AS51" s="21"/>
      <c r="AT51" s="21"/>
      <c r="AU51" s="21"/>
      <c r="AV51" s="21"/>
      <c r="AW51" s="277"/>
      <c r="AX51" s="21"/>
      <c r="AY51" s="21"/>
      <c r="AZ51" s="21"/>
      <c r="BA51" s="21"/>
      <c r="BB51" s="21"/>
      <c r="BC51" s="21"/>
      <c r="BD51" s="21"/>
      <c r="BE51" s="21"/>
      <c r="BF51" s="21"/>
      <c r="BG51" s="21"/>
      <c r="BH51" s="21"/>
      <c r="BI51" s="277"/>
      <c r="BJ51" s="21"/>
      <c r="BK51" s="21"/>
      <c r="BL51" s="21"/>
      <c r="BM51" s="21"/>
      <c r="BN51" s="21"/>
      <c r="BO51" s="21"/>
      <c r="BP51" s="21"/>
      <c r="BQ51" s="21"/>
      <c r="BR51" s="21"/>
      <c r="BS51" s="21"/>
      <c r="BT51" s="21"/>
      <c r="BU51" s="277"/>
      <c r="BV51" s="21"/>
      <c r="BW51" s="21"/>
      <c r="BX51" s="21"/>
      <c r="BY51" s="21"/>
      <c r="BZ51" s="21"/>
      <c r="CA51" s="21"/>
      <c r="CB51" s="21"/>
      <c r="CC51" s="21"/>
      <c r="CD51" s="21"/>
      <c r="CE51" s="21"/>
      <c r="CF51" s="21"/>
      <c r="CG51" s="277"/>
    </row>
    <row r="52" spans="1:85" ht="12" customHeight="1" x14ac:dyDescent="0.25">
      <c r="A52" s="21"/>
      <c r="B52" s="21"/>
      <c r="C52" s="21"/>
      <c r="D52" s="21"/>
      <c r="E52" s="21"/>
      <c r="F52" s="21"/>
      <c r="G52" s="21"/>
      <c r="H52" s="21"/>
      <c r="I52" s="21"/>
      <c r="J52" s="21"/>
      <c r="K52" s="21"/>
      <c r="L52" s="21"/>
      <c r="M52" s="21"/>
      <c r="N52" s="203"/>
      <c r="O52" s="203" t="s">
        <v>277</v>
      </c>
      <c r="P52" s="203"/>
      <c r="Q52" s="203"/>
      <c r="R52" s="203"/>
      <c r="S52" s="203"/>
      <c r="T52" s="203" t="s">
        <v>640</v>
      </c>
      <c r="U52" s="203"/>
      <c r="V52" s="203"/>
      <c r="W52" s="203"/>
      <c r="X52" s="203"/>
      <c r="Y52" s="284"/>
      <c r="Z52" s="203"/>
      <c r="AA52" s="203" t="s">
        <v>277</v>
      </c>
      <c r="AB52" s="203"/>
      <c r="AC52" s="203"/>
      <c r="AD52" s="203"/>
      <c r="AE52" s="203"/>
      <c r="AF52" s="203" t="s">
        <v>640</v>
      </c>
      <c r="AG52" s="203"/>
      <c r="AH52" s="203"/>
      <c r="AI52" s="203"/>
      <c r="AJ52" s="203"/>
      <c r="AK52" s="284"/>
      <c r="AL52" s="203"/>
      <c r="AM52" s="203" t="s">
        <v>277</v>
      </c>
      <c r="AN52" s="203"/>
      <c r="AO52" s="203"/>
      <c r="AP52" s="203"/>
      <c r="AQ52" s="203"/>
      <c r="AR52" s="203" t="s">
        <v>640</v>
      </c>
      <c r="AS52" s="203"/>
      <c r="AT52" s="203"/>
      <c r="AU52" s="203"/>
      <c r="AV52" s="203"/>
      <c r="AW52" s="284"/>
      <c r="AX52" s="203"/>
      <c r="AY52" s="203" t="s">
        <v>277</v>
      </c>
      <c r="AZ52" s="203"/>
      <c r="BA52" s="203"/>
      <c r="BB52" s="203"/>
      <c r="BC52" s="203"/>
      <c r="BD52" s="203" t="s">
        <v>640</v>
      </c>
      <c r="BE52" s="203"/>
      <c r="BF52" s="203"/>
      <c r="BG52" s="203"/>
      <c r="BH52" s="203"/>
      <c r="BI52" s="284"/>
      <c r="BJ52" s="203"/>
      <c r="BK52" s="203" t="s">
        <v>277</v>
      </c>
      <c r="BL52" s="203"/>
      <c r="BM52" s="203"/>
      <c r="BN52" s="203"/>
      <c r="BO52" s="203"/>
      <c r="BP52" s="203" t="s">
        <v>640</v>
      </c>
      <c r="BQ52" s="203"/>
      <c r="BR52" s="203"/>
      <c r="BS52" s="203"/>
      <c r="BT52" s="203"/>
      <c r="BU52" s="284"/>
      <c r="BV52" s="203"/>
      <c r="BW52" s="203" t="s">
        <v>277</v>
      </c>
      <c r="BX52" s="203"/>
      <c r="BY52" s="203"/>
      <c r="BZ52" s="203"/>
      <c r="CA52" s="203"/>
      <c r="CB52" s="203" t="s">
        <v>640</v>
      </c>
      <c r="CC52" s="203"/>
      <c r="CD52" s="203"/>
      <c r="CE52" s="203"/>
      <c r="CF52" s="203"/>
      <c r="CG52" s="284"/>
    </row>
    <row r="53" spans="1:85" ht="13" x14ac:dyDescent="0.3">
      <c r="A53" s="21"/>
      <c r="B53" s="21"/>
      <c r="C53" s="21"/>
      <c r="D53" s="21"/>
      <c r="E53" s="21"/>
      <c r="F53" s="21"/>
      <c r="G53" s="21"/>
      <c r="H53" s="21"/>
      <c r="I53" s="21"/>
      <c r="J53" s="21"/>
      <c r="K53" s="21"/>
      <c r="L53" s="127" t="s">
        <v>1016</v>
      </c>
      <c r="M53" s="21"/>
      <c r="N53" s="203" t="s">
        <v>113</v>
      </c>
      <c r="O53" s="871"/>
      <c r="P53" s="872"/>
      <c r="Q53" s="872"/>
      <c r="R53" s="873"/>
      <c r="S53" s="203"/>
      <c r="T53" s="857"/>
      <c r="U53" s="858"/>
      <c r="V53" s="859"/>
      <c r="W53" s="203"/>
      <c r="X53" s="203"/>
      <c r="Y53" s="284"/>
      <c r="Z53" s="203" t="s">
        <v>113</v>
      </c>
      <c r="AA53" s="871"/>
      <c r="AB53" s="872"/>
      <c r="AC53" s="872"/>
      <c r="AD53" s="873"/>
      <c r="AE53" s="203"/>
      <c r="AF53" s="857"/>
      <c r="AG53" s="858"/>
      <c r="AH53" s="859"/>
      <c r="AI53" s="203"/>
      <c r="AJ53" s="203"/>
      <c r="AK53" s="284"/>
      <c r="AL53" s="203" t="s">
        <v>113</v>
      </c>
      <c r="AM53" s="871"/>
      <c r="AN53" s="872"/>
      <c r="AO53" s="872"/>
      <c r="AP53" s="873"/>
      <c r="AQ53" s="203"/>
      <c r="AR53" s="857"/>
      <c r="AS53" s="858"/>
      <c r="AT53" s="859"/>
      <c r="AU53" s="203"/>
      <c r="AV53" s="203"/>
      <c r="AW53" s="284"/>
      <c r="AX53" s="203" t="s">
        <v>113</v>
      </c>
      <c r="AY53" s="871"/>
      <c r="AZ53" s="872"/>
      <c r="BA53" s="872"/>
      <c r="BB53" s="873"/>
      <c r="BC53" s="203"/>
      <c r="BD53" s="857"/>
      <c r="BE53" s="858"/>
      <c r="BF53" s="859"/>
      <c r="BG53" s="203"/>
      <c r="BH53" s="203"/>
      <c r="BI53" s="284"/>
      <c r="BJ53" s="203" t="s">
        <v>113</v>
      </c>
      <c r="BK53" s="871"/>
      <c r="BL53" s="872"/>
      <c r="BM53" s="872"/>
      <c r="BN53" s="873"/>
      <c r="BO53" s="203"/>
      <c r="BP53" s="857"/>
      <c r="BQ53" s="858"/>
      <c r="BR53" s="859"/>
      <c r="BS53" s="203"/>
      <c r="BT53" s="203"/>
      <c r="BU53" s="284"/>
      <c r="BV53" s="203" t="s">
        <v>113</v>
      </c>
      <c r="BW53" s="871"/>
      <c r="BX53" s="872"/>
      <c r="BY53" s="872"/>
      <c r="BZ53" s="873"/>
      <c r="CA53" s="203"/>
      <c r="CB53" s="857"/>
      <c r="CC53" s="858"/>
      <c r="CD53" s="859"/>
      <c r="CE53" s="203"/>
      <c r="CF53" s="203"/>
      <c r="CG53" s="284"/>
    </row>
    <row r="54" spans="1:85" ht="13" x14ac:dyDescent="0.3">
      <c r="A54" s="21"/>
      <c r="B54" s="21"/>
      <c r="C54" s="21"/>
      <c r="D54" s="21"/>
      <c r="E54" s="21"/>
      <c r="F54" s="21"/>
      <c r="G54" s="21"/>
      <c r="H54" s="21"/>
      <c r="I54" s="21"/>
      <c r="J54" s="21"/>
      <c r="K54" s="21"/>
      <c r="L54" s="127"/>
      <c r="M54" s="21"/>
      <c r="N54" s="203"/>
      <c r="O54" s="203"/>
      <c r="P54" s="203"/>
      <c r="Q54" s="203"/>
      <c r="R54" s="203"/>
      <c r="S54" s="203"/>
      <c r="T54" s="203"/>
      <c r="U54" s="203"/>
      <c r="V54" s="203"/>
      <c r="W54" s="203"/>
      <c r="X54" s="203"/>
      <c r="Y54" s="284"/>
      <c r="Z54" s="203"/>
      <c r="AA54" s="203"/>
      <c r="AB54" s="203"/>
      <c r="AC54" s="203"/>
      <c r="AD54" s="203"/>
      <c r="AE54" s="203"/>
      <c r="AF54" s="203"/>
      <c r="AG54" s="203"/>
      <c r="AH54" s="203"/>
      <c r="AI54" s="203"/>
      <c r="AJ54" s="203"/>
      <c r="AK54" s="284"/>
      <c r="AL54" s="203"/>
      <c r="AM54" s="203"/>
      <c r="AN54" s="203"/>
      <c r="AO54" s="203"/>
      <c r="AP54" s="203"/>
      <c r="AQ54" s="203"/>
      <c r="AR54" s="203"/>
      <c r="AS54" s="203"/>
      <c r="AT54" s="203"/>
      <c r="AU54" s="203"/>
      <c r="AV54" s="203"/>
      <c r="AW54" s="284"/>
      <c r="AX54" s="203"/>
      <c r="AY54" s="203"/>
      <c r="AZ54" s="203"/>
      <c r="BA54" s="203"/>
      <c r="BB54" s="203"/>
      <c r="BC54" s="203"/>
      <c r="BD54" s="203"/>
      <c r="BE54" s="203"/>
      <c r="BF54" s="203"/>
      <c r="BG54" s="203"/>
      <c r="BH54" s="203"/>
      <c r="BI54" s="284"/>
      <c r="BJ54" s="203"/>
      <c r="BK54" s="203"/>
      <c r="BL54" s="203"/>
      <c r="BM54" s="203"/>
      <c r="BN54" s="203"/>
      <c r="BO54" s="203"/>
      <c r="BP54" s="203"/>
      <c r="BQ54" s="203"/>
      <c r="BR54" s="203"/>
      <c r="BS54" s="203"/>
      <c r="BT54" s="203"/>
      <c r="BU54" s="284"/>
      <c r="BV54" s="203"/>
      <c r="BW54" s="203"/>
      <c r="BX54" s="203"/>
      <c r="BY54" s="203"/>
      <c r="BZ54" s="203"/>
      <c r="CA54" s="203"/>
      <c r="CB54" s="203"/>
      <c r="CC54" s="203"/>
      <c r="CD54" s="203"/>
      <c r="CE54" s="203"/>
      <c r="CF54" s="203"/>
      <c r="CG54" s="284"/>
    </row>
    <row r="55" spans="1:85" x14ac:dyDescent="0.25">
      <c r="A55" s="909" t="s">
        <v>278</v>
      </c>
      <c r="B55" s="909"/>
      <c r="C55" s="909"/>
      <c r="D55" s="909"/>
      <c r="E55" s="909"/>
      <c r="F55" s="909"/>
      <c r="G55" s="909"/>
      <c r="H55" s="909"/>
      <c r="I55" s="909"/>
      <c r="J55" s="909"/>
      <c r="K55" s="909"/>
      <c r="L55" s="909"/>
      <c r="M55" s="21"/>
      <c r="N55" s="203" t="s">
        <v>113</v>
      </c>
      <c r="O55" s="871"/>
      <c r="P55" s="872"/>
      <c r="Q55" s="872"/>
      <c r="R55" s="873"/>
      <c r="S55" s="203"/>
      <c r="T55" s="857"/>
      <c r="U55" s="858"/>
      <c r="V55" s="859"/>
      <c r="W55" s="203"/>
      <c r="X55" s="203"/>
      <c r="Y55" s="284"/>
      <c r="Z55" s="203" t="s">
        <v>113</v>
      </c>
      <c r="AA55" s="871"/>
      <c r="AB55" s="872"/>
      <c r="AC55" s="872"/>
      <c r="AD55" s="873"/>
      <c r="AE55" s="203"/>
      <c r="AF55" s="857"/>
      <c r="AG55" s="858"/>
      <c r="AH55" s="859"/>
      <c r="AI55" s="203"/>
      <c r="AJ55" s="203"/>
      <c r="AK55" s="284"/>
      <c r="AL55" s="203" t="s">
        <v>113</v>
      </c>
      <c r="AM55" s="871"/>
      <c r="AN55" s="872"/>
      <c r="AO55" s="872"/>
      <c r="AP55" s="873"/>
      <c r="AQ55" s="203"/>
      <c r="AR55" s="857"/>
      <c r="AS55" s="858"/>
      <c r="AT55" s="859"/>
      <c r="AU55" s="203"/>
      <c r="AV55" s="203"/>
      <c r="AW55" s="284"/>
      <c r="AX55" s="203" t="s">
        <v>113</v>
      </c>
      <c r="AY55" s="871"/>
      <c r="AZ55" s="872"/>
      <c r="BA55" s="872"/>
      <c r="BB55" s="873"/>
      <c r="BC55" s="203"/>
      <c r="BD55" s="857"/>
      <c r="BE55" s="858"/>
      <c r="BF55" s="859"/>
      <c r="BG55" s="203"/>
      <c r="BH55" s="203"/>
      <c r="BI55" s="284"/>
      <c r="BJ55" s="203" t="s">
        <v>113</v>
      </c>
      <c r="BK55" s="871"/>
      <c r="BL55" s="872"/>
      <c r="BM55" s="872"/>
      <c r="BN55" s="873"/>
      <c r="BO55" s="203"/>
      <c r="BP55" s="857"/>
      <c r="BQ55" s="858"/>
      <c r="BR55" s="859"/>
      <c r="BS55" s="203"/>
      <c r="BT55" s="203"/>
      <c r="BU55" s="284"/>
      <c r="BV55" s="203" t="s">
        <v>113</v>
      </c>
      <c r="BW55" s="871"/>
      <c r="BX55" s="872"/>
      <c r="BY55" s="872"/>
      <c r="BZ55" s="873"/>
      <c r="CA55" s="203"/>
      <c r="CB55" s="857"/>
      <c r="CC55" s="858"/>
      <c r="CD55" s="859"/>
      <c r="CE55" s="203"/>
      <c r="CF55" s="203"/>
      <c r="CG55" s="284"/>
    </row>
    <row r="56" spans="1:85" x14ac:dyDescent="0.25">
      <c r="A56" s="909"/>
      <c r="B56" s="909"/>
      <c r="C56" s="909"/>
      <c r="D56" s="909"/>
      <c r="E56" s="909"/>
      <c r="F56" s="909"/>
      <c r="G56" s="909"/>
      <c r="H56" s="909"/>
      <c r="I56" s="909"/>
      <c r="J56" s="909"/>
      <c r="K56" s="909"/>
      <c r="L56" s="909"/>
      <c r="M56" s="21"/>
      <c r="N56" s="203"/>
      <c r="O56" s="203"/>
      <c r="P56" s="203"/>
      <c r="Q56" s="203"/>
      <c r="R56" s="203"/>
      <c r="S56" s="203"/>
      <c r="T56" s="203"/>
      <c r="U56" s="203"/>
      <c r="V56" s="203"/>
      <c r="W56" s="203"/>
      <c r="X56" s="203"/>
      <c r="Y56" s="284"/>
      <c r="Z56" s="203"/>
      <c r="AA56" s="203"/>
      <c r="AB56" s="203"/>
      <c r="AC56" s="203"/>
      <c r="AD56" s="203"/>
      <c r="AE56" s="203"/>
      <c r="AF56" s="203"/>
      <c r="AG56" s="203"/>
      <c r="AH56" s="203"/>
      <c r="AI56" s="203"/>
      <c r="AJ56" s="203"/>
      <c r="AK56" s="284"/>
      <c r="AL56" s="203"/>
      <c r="AM56" s="203"/>
      <c r="AN56" s="203"/>
      <c r="AO56" s="203"/>
      <c r="AP56" s="203"/>
      <c r="AQ56" s="203"/>
      <c r="AR56" s="203"/>
      <c r="AS56" s="203"/>
      <c r="AT56" s="203"/>
      <c r="AU56" s="203"/>
      <c r="AV56" s="203"/>
      <c r="AW56" s="284"/>
      <c r="AX56" s="203"/>
      <c r="AY56" s="203"/>
      <c r="AZ56" s="203"/>
      <c r="BA56" s="203"/>
      <c r="BB56" s="203"/>
      <c r="BC56" s="203"/>
      <c r="BD56" s="203"/>
      <c r="BE56" s="203"/>
      <c r="BF56" s="203"/>
      <c r="BG56" s="203"/>
      <c r="BH56" s="203"/>
      <c r="BI56" s="284"/>
      <c r="BJ56" s="203"/>
      <c r="BK56" s="203"/>
      <c r="BL56" s="203"/>
      <c r="BM56" s="203"/>
      <c r="BN56" s="203"/>
      <c r="BO56" s="203"/>
      <c r="BP56" s="203"/>
      <c r="BQ56" s="203"/>
      <c r="BR56" s="203"/>
      <c r="BS56" s="203"/>
      <c r="BT56" s="203"/>
      <c r="BU56" s="284"/>
      <c r="BV56" s="203"/>
      <c r="BW56" s="203"/>
      <c r="BX56" s="203"/>
      <c r="BY56" s="203"/>
      <c r="BZ56" s="203"/>
      <c r="CA56" s="203"/>
      <c r="CB56" s="203"/>
      <c r="CC56" s="203"/>
      <c r="CD56" s="203"/>
      <c r="CE56" s="203"/>
      <c r="CF56" s="203"/>
      <c r="CG56" s="284"/>
    </row>
    <row r="57" spans="1:85" x14ac:dyDescent="0.25">
      <c r="A57" s="21"/>
      <c r="B57" s="21"/>
      <c r="C57" s="21"/>
      <c r="D57" s="21"/>
      <c r="E57" s="21"/>
      <c r="F57" s="21"/>
      <c r="G57" s="21"/>
      <c r="H57" s="21"/>
      <c r="I57" s="21"/>
      <c r="J57" s="21"/>
      <c r="K57" s="21"/>
      <c r="L57" s="270"/>
      <c r="M57" s="21"/>
      <c r="N57" s="203"/>
      <c r="O57" s="203"/>
      <c r="P57" s="203"/>
      <c r="Q57" s="203"/>
      <c r="R57" s="203"/>
      <c r="S57" s="203"/>
      <c r="T57" s="203"/>
      <c r="U57" s="203"/>
      <c r="V57" s="203"/>
      <c r="W57" s="203"/>
      <c r="X57" s="203"/>
      <c r="Y57" s="284"/>
      <c r="Z57" s="203"/>
      <c r="AA57" s="203"/>
      <c r="AB57" s="203"/>
      <c r="AC57" s="203"/>
      <c r="AD57" s="203"/>
      <c r="AE57" s="203"/>
      <c r="AF57" s="203"/>
      <c r="AG57" s="203"/>
      <c r="AH57" s="203"/>
      <c r="AI57" s="203"/>
      <c r="AJ57" s="203"/>
      <c r="AK57" s="284"/>
      <c r="AL57" s="203"/>
      <c r="AM57" s="203"/>
      <c r="AN57" s="203"/>
      <c r="AO57" s="203"/>
      <c r="AP57" s="203"/>
      <c r="AQ57" s="203"/>
      <c r="AR57" s="203"/>
      <c r="AS57" s="203"/>
      <c r="AT57" s="203"/>
      <c r="AU57" s="203"/>
      <c r="AV57" s="203"/>
      <c r="AW57" s="284"/>
      <c r="AX57" s="203"/>
      <c r="AY57" s="203"/>
      <c r="AZ57" s="203"/>
      <c r="BA57" s="203"/>
      <c r="BB57" s="203"/>
      <c r="BC57" s="203"/>
      <c r="BD57" s="203"/>
      <c r="BE57" s="203"/>
      <c r="BF57" s="203"/>
      <c r="BG57" s="203"/>
      <c r="BH57" s="203"/>
      <c r="BI57" s="284"/>
      <c r="BJ57" s="203"/>
      <c r="BK57" s="203"/>
      <c r="BL57" s="203"/>
      <c r="BM57" s="203"/>
      <c r="BN57" s="203"/>
      <c r="BO57" s="203"/>
      <c r="BP57" s="203"/>
      <c r="BQ57" s="203"/>
      <c r="BR57" s="203"/>
      <c r="BS57" s="203"/>
      <c r="BT57" s="203"/>
      <c r="BU57" s="284"/>
      <c r="BV57" s="203"/>
      <c r="BW57" s="203"/>
      <c r="BX57" s="203"/>
      <c r="BY57" s="203"/>
      <c r="BZ57" s="203"/>
      <c r="CA57" s="203"/>
      <c r="CB57" s="203"/>
      <c r="CC57" s="203"/>
      <c r="CD57" s="203"/>
      <c r="CE57" s="203"/>
      <c r="CF57" s="203"/>
      <c r="CG57" s="284"/>
    </row>
    <row r="58" spans="1:85" ht="13" x14ac:dyDescent="0.3">
      <c r="A58" s="21"/>
      <c r="B58" s="21"/>
      <c r="C58" s="21"/>
      <c r="D58" s="21"/>
      <c r="E58" s="21"/>
      <c r="F58" s="21"/>
      <c r="G58" s="21"/>
      <c r="H58" s="21"/>
      <c r="I58" s="21"/>
      <c r="J58" s="21"/>
      <c r="K58" s="21"/>
      <c r="L58" s="127" t="s">
        <v>279</v>
      </c>
      <c r="M58" s="21"/>
      <c r="N58" s="203"/>
      <c r="O58" s="203" t="s">
        <v>277</v>
      </c>
      <c r="P58" s="203"/>
      <c r="Q58" s="203"/>
      <c r="R58" s="203"/>
      <c r="S58" s="203"/>
      <c r="T58" s="203" t="s">
        <v>640</v>
      </c>
      <c r="U58" s="203"/>
      <c r="V58" s="203"/>
      <c r="W58" s="203"/>
      <c r="X58" s="203"/>
      <c r="Y58" s="284"/>
      <c r="Z58" s="203"/>
      <c r="AA58" s="203" t="s">
        <v>277</v>
      </c>
      <c r="AB58" s="203"/>
      <c r="AC58" s="203"/>
      <c r="AD58" s="203"/>
      <c r="AE58" s="203"/>
      <c r="AF58" s="203" t="s">
        <v>640</v>
      </c>
      <c r="AG58" s="203"/>
      <c r="AH58" s="203"/>
      <c r="AI58" s="203"/>
      <c r="AJ58" s="203"/>
      <c r="AK58" s="284"/>
      <c r="AL58" s="203"/>
      <c r="AM58" s="203" t="s">
        <v>277</v>
      </c>
      <c r="AN58" s="203"/>
      <c r="AO58" s="203"/>
      <c r="AP58" s="203"/>
      <c r="AQ58" s="203"/>
      <c r="AR58" s="203" t="s">
        <v>640</v>
      </c>
      <c r="AS58" s="203"/>
      <c r="AT58" s="203"/>
      <c r="AU58" s="203"/>
      <c r="AV58" s="203"/>
      <c r="AW58" s="284"/>
      <c r="AX58" s="203"/>
      <c r="AY58" s="203" t="s">
        <v>277</v>
      </c>
      <c r="AZ58" s="203"/>
      <c r="BA58" s="203"/>
      <c r="BB58" s="203"/>
      <c r="BC58" s="203"/>
      <c r="BD58" s="203" t="s">
        <v>640</v>
      </c>
      <c r="BE58" s="203"/>
      <c r="BF58" s="203"/>
      <c r="BG58" s="203"/>
      <c r="BH58" s="203"/>
      <c r="BI58" s="284"/>
      <c r="BJ58" s="203"/>
      <c r="BK58" s="203" t="s">
        <v>277</v>
      </c>
      <c r="BL58" s="203"/>
      <c r="BM58" s="203"/>
      <c r="BN58" s="203"/>
      <c r="BO58" s="203"/>
      <c r="BP58" s="203" t="s">
        <v>640</v>
      </c>
      <c r="BQ58" s="203"/>
      <c r="BR58" s="203"/>
      <c r="BS58" s="203"/>
      <c r="BT58" s="203"/>
      <c r="BU58" s="284"/>
      <c r="BV58" s="203"/>
      <c r="BW58" s="203" t="s">
        <v>277</v>
      </c>
      <c r="BX58" s="203"/>
      <c r="BY58" s="203"/>
      <c r="BZ58" s="203"/>
      <c r="CA58" s="203"/>
      <c r="CB58" s="203" t="s">
        <v>640</v>
      </c>
      <c r="CC58" s="203"/>
      <c r="CD58" s="203"/>
      <c r="CE58" s="203"/>
      <c r="CF58" s="203"/>
      <c r="CG58" s="284"/>
    </row>
    <row r="59" spans="1:85" x14ac:dyDescent="0.25">
      <c r="A59" s="21"/>
      <c r="B59" s="21"/>
      <c r="C59" s="21"/>
      <c r="D59" s="21"/>
      <c r="E59" s="21"/>
      <c r="F59" s="21"/>
      <c r="G59" s="21"/>
      <c r="H59" s="21"/>
      <c r="I59" s="21"/>
      <c r="J59" s="21"/>
      <c r="K59" s="21"/>
      <c r="L59" s="270" t="s">
        <v>329</v>
      </c>
      <c r="M59" s="21"/>
      <c r="N59" s="203" t="s">
        <v>113</v>
      </c>
      <c r="O59" s="854"/>
      <c r="P59" s="855"/>
      <c r="Q59" s="856"/>
      <c r="R59" s="203"/>
      <c r="S59" s="203"/>
      <c r="T59" s="857"/>
      <c r="U59" s="858"/>
      <c r="V59" s="859"/>
      <c r="W59" s="203"/>
      <c r="X59" s="203"/>
      <c r="Y59" s="284"/>
      <c r="Z59" s="203" t="s">
        <v>113</v>
      </c>
      <c r="AA59" s="854"/>
      <c r="AB59" s="855"/>
      <c r="AC59" s="856"/>
      <c r="AD59" s="203"/>
      <c r="AE59" s="203"/>
      <c r="AF59" s="857"/>
      <c r="AG59" s="858"/>
      <c r="AH59" s="859"/>
      <c r="AI59" s="203"/>
      <c r="AJ59" s="203"/>
      <c r="AK59" s="284"/>
      <c r="AL59" s="203" t="s">
        <v>113</v>
      </c>
      <c r="AM59" s="854"/>
      <c r="AN59" s="855"/>
      <c r="AO59" s="856"/>
      <c r="AP59" s="203"/>
      <c r="AQ59" s="203"/>
      <c r="AR59" s="857"/>
      <c r="AS59" s="858"/>
      <c r="AT59" s="859"/>
      <c r="AU59" s="203"/>
      <c r="AV59" s="203"/>
      <c r="AW59" s="284"/>
      <c r="AX59" s="203" t="s">
        <v>113</v>
      </c>
      <c r="AY59" s="854"/>
      <c r="AZ59" s="855"/>
      <c r="BA59" s="856"/>
      <c r="BB59" s="203"/>
      <c r="BC59" s="203"/>
      <c r="BD59" s="857"/>
      <c r="BE59" s="858"/>
      <c r="BF59" s="859"/>
      <c r="BG59" s="203"/>
      <c r="BH59" s="203"/>
      <c r="BI59" s="284"/>
      <c r="BJ59" s="203" t="s">
        <v>113</v>
      </c>
      <c r="BK59" s="854"/>
      <c r="BL59" s="855"/>
      <c r="BM59" s="856"/>
      <c r="BN59" s="203"/>
      <c r="BO59" s="203"/>
      <c r="BP59" s="857"/>
      <c r="BQ59" s="858"/>
      <c r="BR59" s="859"/>
      <c r="BS59" s="203"/>
      <c r="BT59" s="203"/>
      <c r="BU59" s="284"/>
      <c r="BV59" s="203" t="s">
        <v>113</v>
      </c>
      <c r="BW59" s="854"/>
      <c r="BX59" s="855"/>
      <c r="BY59" s="856"/>
      <c r="BZ59" s="203"/>
      <c r="CA59" s="203"/>
      <c r="CB59" s="857"/>
      <c r="CC59" s="858"/>
      <c r="CD59" s="859"/>
      <c r="CE59" s="203"/>
      <c r="CF59" s="203"/>
      <c r="CG59" s="284"/>
    </row>
    <row r="60" spans="1:85" x14ac:dyDescent="0.25">
      <c r="A60" s="21"/>
      <c r="B60" s="21"/>
      <c r="C60" s="21"/>
      <c r="D60" s="21"/>
      <c r="E60" s="21"/>
      <c r="F60" s="21"/>
      <c r="G60" s="21"/>
      <c r="H60" s="21"/>
      <c r="I60" s="21"/>
      <c r="J60" s="21"/>
      <c r="K60" s="21"/>
      <c r="L60" s="270" t="s">
        <v>280</v>
      </c>
      <c r="M60" s="21"/>
      <c r="N60" s="203" t="s">
        <v>113</v>
      </c>
      <c r="O60" s="854"/>
      <c r="P60" s="855"/>
      <c r="Q60" s="856"/>
      <c r="R60" s="203"/>
      <c r="S60" s="203"/>
      <c r="T60" s="857"/>
      <c r="U60" s="858"/>
      <c r="V60" s="859"/>
      <c r="W60" s="203"/>
      <c r="X60" s="203"/>
      <c r="Y60" s="284"/>
      <c r="Z60" s="203" t="s">
        <v>113</v>
      </c>
      <c r="AA60" s="854"/>
      <c r="AB60" s="855"/>
      <c r="AC60" s="856"/>
      <c r="AD60" s="203"/>
      <c r="AE60" s="203"/>
      <c r="AF60" s="857"/>
      <c r="AG60" s="858"/>
      <c r="AH60" s="859"/>
      <c r="AI60" s="203"/>
      <c r="AJ60" s="203"/>
      <c r="AK60" s="284"/>
      <c r="AL60" s="203" t="s">
        <v>113</v>
      </c>
      <c r="AM60" s="854"/>
      <c r="AN60" s="855"/>
      <c r="AO60" s="856"/>
      <c r="AP60" s="203"/>
      <c r="AQ60" s="203"/>
      <c r="AR60" s="857"/>
      <c r="AS60" s="858"/>
      <c r="AT60" s="859"/>
      <c r="AU60" s="203"/>
      <c r="AV60" s="203"/>
      <c r="AW60" s="284"/>
      <c r="AX60" s="203" t="s">
        <v>113</v>
      </c>
      <c r="AY60" s="854"/>
      <c r="AZ60" s="855"/>
      <c r="BA60" s="856"/>
      <c r="BB60" s="203"/>
      <c r="BC60" s="203"/>
      <c r="BD60" s="857"/>
      <c r="BE60" s="858"/>
      <c r="BF60" s="859"/>
      <c r="BG60" s="203"/>
      <c r="BH60" s="203"/>
      <c r="BI60" s="284"/>
      <c r="BJ60" s="203" t="s">
        <v>113</v>
      </c>
      <c r="BK60" s="854"/>
      <c r="BL60" s="855"/>
      <c r="BM60" s="856"/>
      <c r="BN60" s="203"/>
      <c r="BO60" s="203"/>
      <c r="BP60" s="857"/>
      <c r="BQ60" s="858"/>
      <c r="BR60" s="859"/>
      <c r="BS60" s="203"/>
      <c r="BT60" s="203"/>
      <c r="BU60" s="284"/>
      <c r="BV60" s="203" t="s">
        <v>113</v>
      </c>
      <c r="BW60" s="854"/>
      <c r="BX60" s="855"/>
      <c r="BY60" s="856"/>
      <c r="BZ60" s="203"/>
      <c r="CA60" s="203"/>
      <c r="CB60" s="857"/>
      <c r="CC60" s="858"/>
      <c r="CD60" s="859"/>
      <c r="CE60" s="203"/>
      <c r="CF60" s="203"/>
      <c r="CG60" s="284"/>
    </row>
    <row r="61" spans="1:85" x14ac:dyDescent="0.25">
      <c r="A61" s="21"/>
      <c r="B61" s="21"/>
      <c r="C61" s="21"/>
      <c r="D61" s="21"/>
      <c r="E61" s="21"/>
      <c r="F61" s="21"/>
      <c r="G61" s="21"/>
      <c r="H61" s="21"/>
      <c r="I61" s="21"/>
      <c r="J61" s="21"/>
      <c r="K61" s="21"/>
      <c r="L61" s="270" t="s">
        <v>281</v>
      </c>
      <c r="M61" s="21"/>
      <c r="N61" s="203" t="s">
        <v>113</v>
      </c>
      <c r="O61" s="854"/>
      <c r="P61" s="855"/>
      <c r="Q61" s="856"/>
      <c r="R61" s="203"/>
      <c r="S61" s="203"/>
      <c r="T61" s="857"/>
      <c r="U61" s="858"/>
      <c r="V61" s="859"/>
      <c r="W61" s="203"/>
      <c r="X61" s="203"/>
      <c r="Y61" s="284"/>
      <c r="Z61" s="203" t="s">
        <v>113</v>
      </c>
      <c r="AA61" s="854"/>
      <c r="AB61" s="855"/>
      <c r="AC61" s="856"/>
      <c r="AD61" s="203"/>
      <c r="AE61" s="203"/>
      <c r="AF61" s="857"/>
      <c r="AG61" s="858"/>
      <c r="AH61" s="859"/>
      <c r="AI61" s="203"/>
      <c r="AJ61" s="203"/>
      <c r="AK61" s="284"/>
      <c r="AL61" s="203" t="s">
        <v>113</v>
      </c>
      <c r="AM61" s="854"/>
      <c r="AN61" s="855"/>
      <c r="AO61" s="856"/>
      <c r="AP61" s="203"/>
      <c r="AQ61" s="203"/>
      <c r="AR61" s="857"/>
      <c r="AS61" s="858"/>
      <c r="AT61" s="859"/>
      <c r="AU61" s="203"/>
      <c r="AV61" s="203"/>
      <c r="AW61" s="284"/>
      <c r="AX61" s="203" t="s">
        <v>113</v>
      </c>
      <c r="AY61" s="854"/>
      <c r="AZ61" s="855"/>
      <c r="BA61" s="856"/>
      <c r="BB61" s="203"/>
      <c r="BC61" s="203"/>
      <c r="BD61" s="857"/>
      <c r="BE61" s="858"/>
      <c r="BF61" s="859"/>
      <c r="BG61" s="203"/>
      <c r="BH61" s="203"/>
      <c r="BI61" s="284"/>
      <c r="BJ61" s="203" t="s">
        <v>113</v>
      </c>
      <c r="BK61" s="854"/>
      <c r="BL61" s="855"/>
      <c r="BM61" s="856"/>
      <c r="BN61" s="203"/>
      <c r="BO61" s="203"/>
      <c r="BP61" s="857"/>
      <c r="BQ61" s="858"/>
      <c r="BR61" s="859"/>
      <c r="BS61" s="203"/>
      <c r="BT61" s="203"/>
      <c r="BU61" s="284"/>
      <c r="BV61" s="203" t="s">
        <v>113</v>
      </c>
      <c r="BW61" s="854"/>
      <c r="BX61" s="855"/>
      <c r="BY61" s="856"/>
      <c r="BZ61" s="203"/>
      <c r="CA61" s="203"/>
      <c r="CB61" s="857"/>
      <c r="CC61" s="858"/>
      <c r="CD61" s="859"/>
      <c r="CE61" s="203"/>
      <c r="CF61" s="203"/>
      <c r="CG61" s="284"/>
    </row>
    <row r="62" spans="1:85" x14ac:dyDescent="0.25">
      <c r="A62" s="21"/>
      <c r="B62" s="21"/>
      <c r="C62" s="21"/>
      <c r="D62" s="21"/>
      <c r="E62" s="21"/>
      <c r="F62" s="21"/>
      <c r="G62" s="21"/>
      <c r="H62" s="21"/>
      <c r="I62" s="21"/>
      <c r="J62" s="21"/>
      <c r="K62" s="21"/>
      <c r="L62" s="270" t="s">
        <v>330</v>
      </c>
      <c r="M62" s="21"/>
      <c r="N62" s="203" t="s">
        <v>113</v>
      </c>
      <c r="O62" s="854"/>
      <c r="P62" s="855"/>
      <c r="Q62" s="856"/>
      <c r="R62" s="203"/>
      <c r="S62" s="203"/>
      <c r="T62" s="857"/>
      <c r="U62" s="858"/>
      <c r="V62" s="859"/>
      <c r="W62" s="203"/>
      <c r="X62" s="203"/>
      <c r="Y62" s="284"/>
      <c r="Z62" s="203" t="s">
        <v>113</v>
      </c>
      <c r="AA62" s="854"/>
      <c r="AB62" s="855"/>
      <c r="AC62" s="856"/>
      <c r="AD62" s="203"/>
      <c r="AE62" s="203"/>
      <c r="AF62" s="857"/>
      <c r="AG62" s="858"/>
      <c r="AH62" s="859"/>
      <c r="AI62" s="203"/>
      <c r="AJ62" s="203"/>
      <c r="AK62" s="284"/>
      <c r="AL62" s="203" t="s">
        <v>113</v>
      </c>
      <c r="AM62" s="854"/>
      <c r="AN62" s="855"/>
      <c r="AO62" s="856"/>
      <c r="AP62" s="203"/>
      <c r="AQ62" s="203"/>
      <c r="AR62" s="857"/>
      <c r="AS62" s="858"/>
      <c r="AT62" s="859"/>
      <c r="AU62" s="203"/>
      <c r="AV62" s="203"/>
      <c r="AW62" s="284"/>
      <c r="AX62" s="203" t="s">
        <v>113</v>
      </c>
      <c r="AY62" s="854"/>
      <c r="AZ62" s="855"/>
      <c r="BA62" s="856"/>
      <c r="BB62" s="203"/>
      <c r="BC62" s="203"/>
      <c r="BD62" s="857"/>
      <c r="BE62" s="858"/>
      <c r="BF62" s="859"/>
      <c r="BG62" s="203"/>
      <c r="BH62" s="203"/>
      <c r="BI62" s="284"/>
      <c r="BJ62" s="203" t="s">
        <v>113</v>
      </c>
      <c r="BK62" s="854"/>
      <c r="BL62" s="855"/>
      <c r="BM62" s="856"/>
      <c r="BN62" s="203"/>
      <c r="BO62" s="203"/>
      <c r="BP62" s="857"/>
      <c r="BQ62" s="858"/>
      <c r="BR62" s="859"/>
      <c r="BS62" s="203"/>
      <c r="BT62" s="203"/>
      <c r="BU62" s="284"/>
      <c r="BV62" s="203" t="s">
        <v>113</v>
      </c>
      <c r="BW62" s="854"/>
      <c r="BX62" s="855"/>
      <c r="BY62" s="856"/>
      <c r="BZ62" s="203"/>
      <c r="CA62" s="203"/>
      <c r="CB62" s="857"/>
      <c r="CC62" s="858"/>
      <c r="CD62" s="859"/>
      <c r="CE62" s="203"/>
      <c r="CF62" s="203"/>
      <c r="CG62" s="284"/>
    </row>
    <row r="63" spans="1:85" x14ac:dyDescent="0.25">
      <c r="A63" s="21"/>
      <c r="B63" s="21"/>
      <c r="C63" s="21"/>
      <c r="D63" s="21"/>
      <c r="E63" s="21"/>
      <c r="F63" s="21"/>
      <c r="G63" s="21"/>
      <c r="H63" s="21"/>
      <c r="I63" s="21"/>
      <c r="J63" s="21"/>
      <c r="K63" s="21"/>
      <c r="L63" s="270" t="s">
        <v>331</v>
      </c>
      <c r="M63" s="21"/>
      <c r="N63" s="203" t="s">
        <v>113</v>
      </c>
      <c r="O63" s="854"/>
      <c r="P63" s="855"/>
      <c r="Q63" s="856"/>
      <c r="R63" s="203"/>
      <c r="S63" s="203"/>
      <c r="T63" s="857"/>
      <c r="U63" s="858"/>
      <c r="V63" s="859"/>
      <c r="W63" s="203"/>
      <c r="X63" s="203"/>
      <c r="Y63" s="284"/>
      <c r="Z63" s="203" t="s">
        <v>113</v>
      </c>
      <c r="AA63" s="854"/>
      <c r="AB63" s="855"/>
      <c r="AC63" s="856"/>
      <c r="AD63" s="203"/>
      <c r="AE63" s="203"/>
      <c r="AF63" s="857"/>
      <c r="AG63" s="858"/>
      <c r="AH63" s="859"/>
      <c r="AI63" s="203"/>
      <c r="AJ63" s="203"/>
      <c r="AK63" s="284"/>
      <c r="AL63" s="203" t="s">
        <v>113</v>
      </c>
      <c r="AM63" s="854"/>
      <c r="AN63" s="855"/>
      <c r="AO63" s="856"/>
      <c r="AP63" s="203"/>
      <c r="AQ63" s="203"/>
      <c r="AR63" s="857"/>
      <c r="AS63" s="858"/>
      <c r="AT63" s="859"/>
      <c r="AU63" s="203"/>
      <c r="AV63" s="203"/>
      <c r="AW63" s="284"/>
      <c r="AX63" s="203" t="s">
        <v>113</v>
      </c>
      <c r="AY63" s="854"/>
      <c r="AZ63" s="855"/>
      <c r="BA63" s="856"/>
      <c r="BB63" s="203"/>
      <c r="BC63" s="203"/>
      <c r="BD63" s="857"/>
      <c r="BE63" s="858"/>
      <c r="BF63" s="859"/>
      <c r="BG63" s="203"/>
      <c r="BH63" s="203"/>
      <c r="BI63" s="284"/>
      <c r="BJ63" s="203" t="s">
        <v>113</v>
      </c>
      <c r="BK63" s="854"/>
      <c r="BL63" s="855"/>
      <c r="BM63" s="856"/>
      <c r="BN63" s="203"/>
      <c r="BO63" s="203"/>
      <c r="BP63" s="857"/>
      <c r="BQ63" s="858"/>
      <c r="BR63" s="859"/>
      <c r="BS63" s="203"/>
      <c r="BT63" s="203"/>
      <c r="BU63" s="284"/>
      <c r="BV63" s="203" t="s">
        <v>113</v>
      </c>
      <c r="BW63" s="854"/>
      <c r="BX63" s="855"/>
      <c r="BY63" s="856"/>
      <c r="BZ63" s="203"/>
      <c r="CA63" s="203"/>
      <c r="CB63" s="857"/>
      <c r="CC63" s="858"/>
      <c r="CD63" s="859"/>
      <c r="CE63" s="203"/>
      <c r="CF63" s="203"/>
      <c r="CG63" s="284"/>
    </row>
    <row r="64" spans="1:85" x14ac:dyDescent="0.25">
      <c r="A64" s="21"/>
      <c r="B64" s="21"/>
      <c r="C64" s="21"/>
      <c r="D64" s="21"/>
      <c r="E64" s="21"/>
      <c r="F64" s="21"/>
      <c r="G64" s="21"/>
      <c r="H64" s="21"/>
      <c r="I64" s="21"/>
      <c r="J64" s="21"/>
      <c r="K64" s="21"/>
      <c r="L64" s="270" t="s">
        <v>282</v>
      </c>
      <c r="M64" s="21"/>
      <c r="N64" s="203" t="s">
        <v>113</v>
      </c>
      <c r="O64" s="854"/>
      <c r="P64" s="855"/>
      <c r="Q64" s="856"/>
      <c r="R64" s="203"/>
      <c r="S64" s="203"/>
      <c r="T64" s="857"/>
      <c r="U64" s="858"/>
      <c r="V64" s="859"/>
      <c r="W64" s="203"/>
      <c r="X64" s="203"/>
      <c r="Y64" s="284"/>
      <c r="Z64" s="203" t="s">
        <v>113</v>
      </c>
      <c r="AA64" s="854"/>
      <c r="AB64" s="855"/>
      <c r="AC64" s="856"/>
      <c r="AD64" s="203"/>
      <c r="AE64" s="203"/>
      <c r="AF64" s="857"/>
      <c r="AG64" s="858"/>
      <c r="AH64" s="859"/>
      <c r="AI64" s="203"/>
      <c r="AJ64" s="203"/>
      <c r="AK64" s="284"/>
      <c r="AL64" s="203" t="s">
        <v>113</v>
      </c>
      <c r="AM64" s="854"/>
      <c r="AN64" s="855"/>
      <c r="AO64" s="856"/>
      <c r="AP64" s="203"/>
      <c r="AQ64" s="203"/>
      <c r="AR64" s="857"/>
      <c r="AS64" s="858"/>
      <c r="AT64" s="859"/>
      <c r="AU64" s="203"/>
      <c r="AV64" s="203"/>
      <c r="AW64" s="284"/>
      <c r="AX64" s="203" t="s">
        <v>113</v>
      </c>
      <c r="AY64" s="854"/>
      <c r="AZ64" s="855"/>
      <c r="BA64" s="856"/>
      <c r="BB64" s="203"/>
      <c r="BC64" s="203"/>
      <c r="BD64" s="857"/>
      <c r="BE64" s="858"/>
      <c r="BF64" s="859"/>
      <c r="BG64" s="203"/>
      <c r="BH64" s="203"/>
      <c r="BI64" s="284"/>
      <c r="BJ64" s="203" t="s">
        <v>113</v>
      </c>
      <c r="BK64" s="854"/>
      <c r="BL64" s="855"/>
      <c r="BM64" s="856"/>
      <c r="BN64" s="203"/>
      <c r="BO64" s="203"/>
      <c r="BP64" s="857"/>
      <c r="BQ64" s="858"/>
      <c r="BR64" s="859"/>
      <c r="BS64" s="203"/>
      <c r="BT64" s="203"/>
      <c r="BU64" s="284"/>
      <c r="BV64" s="203" t="s">
        <v>113</v>
      </c>
      <c r="BW64" s="854"/>
      <c r="BX64" s="855"/>
      <c r="BY64" s="856"/>
      <c r="BZ64" s="203"/>
      <c r="CA64" s="203"/>
      <c r="CB64" s="857"/>
      <c r="CC64" s="858"/>
      <c r="CD64" s="859"/>
      <c r="CE64" s="203"/>
      <c r="CF64" s="203"/>
      <c r="CG64" s="284"/>
    </row>
    <row r="65" spans="1:85" x14ac:dyDescent="0.25">
      <c r="A65" s="21"/>
      <c r="B65" s="21"/>
      <c r="C65" s="21"/>
      <c r="D65" s="21"/>
      <c r="E65" s="21"/>
      <c r="F65" s="21"/>
      <c r="G65" s="21"/>
      <c r="H65" s="21"/>
      <c r="I65" s="21"/>
      <c r="J65" s="21"/>
      <c r="K65" s="21"/>
      <c r="L65" s="270" t="s">
        <v>283</v>
      </c>
      <c r="M65" s="21"/>
      <c r="N65" s="203" t="s">
        <v>113</v>
      </c>
      <c r="O65" s="854"/>
      <c r="P65" s="855"/>
      <c r="Q65" s="856"/>
      <c r="R65" s="203"/>
      <c r="S65" s="203"/>
      <c r="T65" s="857"/>
      <c r="U65" s="858"/>
      <c r="V65" s="859"/>
      <c r="W65" s="203"/>
      <c r="X65" s="203"/>
      <c r="Y65" s="284"/>
      <c r="Z65" s="203" t="s">
        <v>113</v>
      </c>
      <c r="AA65" s="854"/>
      <c r="AB65" s="855"/>
      <c r="AC65" s="856"/>
      <c r="AD65" s="203"/>
      <c r="AE65" s="203"/>
      <c r="AF65" s="857"/>
      <c r="AG65" s="858"/>
      <c r="AH65" s="859"/>
      <c r="AI65" s="203"/>
      <c r="AJ65" s="203"/>
      <c r="AK65" s="284"/>
      <c r="AL65" s="203" t="s">
        <v>113</v>
      </c>
      <c r="AM65" s="854"/>
      <c r="AN65" s="855"/>
      <c r="AO65" s="856"/>
      <c r="AP65" s="203"/>
      <c r="AQ65" s="203"/>
      <c r="AR65" s="857"/>
      <c r="AS65" s="858"/>
      <c r="AT65" s="859"/>
      <c r="AU65" s="203"/>
      <c r="AV65" s="203"/>
      <c r="AW65" s="284"/>
      <c r="AX65" s="203" t="s">
        <v>113</v>
      </c>
      <c r="AY65" s="854"/>
      <c r="AZ65" s="855"/>
      <c r="BA65" s="856"/>
      <c r="BB65" s="203"/>
      <c r="BC65" s="203"/>
      <c r="BD65" s="857"/>
      <c r="BE65" s="858"/>
      <c r="BF65" s="859"/>
      <c r="BG65" s="203"/>
      <c r="BH65" s="203"/>
      <c r="BI65" s="284"/>
      <c r="BJ65" s="203" t="s">
        <v>113</v>
      </c>
      <c r="BK65" s="854"/>
      <c r="BL65" s="855"/>
      <c r="BM65" s="856"/>
      <c r="BN65" s="203"/>
      <c r="BO65" s="203"/>
      <c r="BP65" s="857"/>
      <c r="BQ65" s="858"/>
      <c r="BR65" s="859"/>
      <c r="BS65" s="203"/>
      <c r="BT65" s="203"/>
      <c r="BU65" s="284"/>
      <c r="BV65" s="203" t="s">
        <v>113</v>
      </c>
      <c r="BW65" s="854"/>
      <c r="BX65" s="855"/>
      <c r="BY65" s="856"/>
      <c r="BZ65" s="203"/>
      <c r="CA65" s="203"/>
      <c r="CB65" s="857"/>
      <c r="CC65" s="858"/>
      <c r="CD65" s="859"/>
      <c r="CE65" s="203"/>
      <c r="CF65" s="203"/>
      <c r="CG65" s="284"/>
    </row>
    <row r="66" spans="1:85" x14ac:dyDescent="0.25">
      <c r="A66" s="21"/>
      <c r="B66" s="21"/>
      <c r="C66" s="21"/>
      <c r="D66" s="21"/>
      <c r="E66" s="21"/>
      <c r="F66" s="21"/>
      <c r="G66" s="21"/>
      <c r="H66" s="21"/>
      <c r="I66" s="21"/>
      <c r="J66" s="21"/>
      <c r="K66" s="21"/>
      <c r="L66" s="270" t="s">
        <v>284</v>
      </c>
      <c r="M66" s="21"/>
      <c r="N66" s="203" t="s">
        <v>113</v>
      </c>
      <c r="O66" s="854"/>
      <c r="P66" s="855"/>
      <c r="Q66" s="856"/>
      <c r="R66" s="203"/>
      <c r="S66" s="203"/>
      <c r="T66" s="857"/>
      <c r="U66" s="858"/>
      <c r="V66" s="859"/>
      <c r="W66" s="203"/>
      <c r="X66" s="203"/>
      <c r="Y66" s="284"/>
      <c r="Z66" s="203" t="s">
        <v>113</v>
      </c>
      <c r="AA66" s="854"/>
      <c r="AB66" s="855"/>
      <c r="AC66" s="856"/>
      <c r="AD66" s="203"/>
      <c r="AE66" s="203"/>
      <c r="AF66" s="857"/>
      <c r="AG66" s="858"/>
      <c r="AH66" s="859"/>
      <c r="AI66" s="203"/>
      <c r="AJ66" s="203"/>
      <c r="AK66" s="284"/>
      <c r="AL66" s="203" t="s">
        <v>113</v>
      </c>
      <c r="AM66" s="854"/>
      <c r="AN66" s="855"/>
      <c r="AO66" s="856"/>
      <c r="AP66" s="203"/>
      <c r="AQ66" s="203"/>
      <c r="AR66" s="857"/>
      <c r="AS66" s="858"/>
      <c r="AT66" s="859"/>
      <c r="AU66" s="203"/>
      <c r="AV66" s="203"/>
      <c r="AW66" s="284"/>
      <c r="AX66" s="203" t="s">
        <v>113</v>
      </c>
      <c r="AY66" s="854"/>
      <c r="AZ66" s="855"/>
      <c r="BA66" s="856"/>
      <c r="BB66" s="203"/>
      <c r="BC66" s="203"/>
      <c r="BD66" s="857"/>
      <c r="BE66" s="858"/>
      <c r="BF66" s="859"/>
      <c r="BG66" s="203"/>
      <c r="BH66" s="203"/>
      <c r="BI66" s="284"/>
      <c r="BJ66" s="203" t="s">
        <v>113</v>
      </c>
      <c r="BK66" s="854"/>
      <c r="BL66" s="855"/>
      <c r="BM66" s="856"/>
      <c r="BN66" s="203"/>
      <c r="BO66" s="203"/>
      <c r="BP66" s="857"/>
      <c r="BQ66" s="858"/>
      <c r="BR66" s="859"/>
      <c r="BS66" s="203"/>
      <c r="BT66" s="203"/>
      <c r="BU66" s="284"/>
      <c r="BV66" s="203" t="s">
        <v>113</v>
      </c>
      <c r="BW66" s="854"/>
      <c r="BX66" s="855"/>
      <c r="BY66" s="856"/>
      <c r="BZ66" s="203"/>
      <c r="CA66" s="203"/>
      <c r="CB66" s="857"/>
      <c r="CC66" s="858"/>
      <c r="CD66" s="859"/>
      <c r="CE66" s="203"/>
      <c r="CF66" s="203"/>
      <c r="CG66" s="284"/>
    </row>
    <row r="67" spans="1:85" x14ac:dyDescent="0.25">
      <c r="A67" s="21"/>
      <c r="B67" s="21"/>
      <c r="C67" s="21"/>
      <c r="D67" s="21"/>
      <c r="E67" s="21"/>
      <c r="F67" s="21"/>
      <c r="G67" s="21"/>
      <c r="H67" s="21"/>
      <c r="I67" s="21"/>
      <c r="J67" s="21"/>
      <c r="K67" s="21"/>
      <c r="L67" s="270" t="s">
        <v>285</v>
      </c>
      <c r="M67" s="21"/>
      <c r="N67" s="203" t="s">
        <v>113</v>
      </c>
      <c r="O67" s="854"/>
      <c r="P67" s="855"/>
      <c r="Q67" s="856"/>
      <c r="R67" s="203"/>
      <c r="S67" s="203"/>
      <c r="T67" s="857"/>
      <c r="U67" s="858"/>
      <c r="V67" s="859"/>
      <c r="W67" s="203"/>
      <c r="X67" s="203"/>
      <c r="Y67" s="284"/>
      <c r="Z67" s="203" t="s">
        <v>113</v>
      </c>
      <c r="AA67" s="854"/>
      <c r="AB67" s="855"/>
      <c r="AC67" s="856"/>
      <c r="AD67" s="203"/>
      <c r="AE67" s="203"/>
      <c r="AF67" s="857"/>
      <c r="AG67" s="858"/>
      <c r="AH67" s="859"/>
      <c r="AI67" s="203"/>
      <c r="AJ67" s="203"/>
      <c r="AK67" s="284"/>
      <c r="AL67" s="203" t="s">
        <v>113</v>
      </c>
      <c r="AM67" s="854"/>
      <c r="AN67" s="855"/>
      <c r="AO67" s="856"/>
      <c r="AP67" s="203"/>
      <c r="AQ67" s="203"/>
      <c r="AR67" s="857"/>
      <c r="AS67" s="858"/>
      <c r="AT67" s="859"/>
      <c r="AU67" s="203"/>
      <c r="AV67" s="203"/>
      <c r="AW67" s="284"/>
      <c r="AX67" s="203" t="s">
        <v>113</v>
      </c>
      <c r="AY67" s="854"/>
      <c r="AZ67" s="855"/>
      <c r="BA67" s="856"/>
      <c r="BB67" s="203"/>
      <c r="BC67" s="203"/>
      <c r="BD67" s="857"/>
      <c r="BE67" s="858"/>
      <c r="BF67" s="859"/>
      <c r="BG67" s="203"/>
      <c r="BH67" s="203"/>
      <c r="BI67" s="284"/>
      <c r="BJ67" s="203" t="s">
        <v>113</v>
      </c>
      <c r="BK67" s="854"/>
      <c r="BL67" s="855"/>
      <c r="BM67" s="856"/>
      <c r="BN67" s="203"/>
      <c r="BO67" s="203"/>
      <c r="BP67" s="857"/>
      <c r="BQ67" s="858"/>
      <c r="BR67" s="859"/>
      <c r="BS67" s="203"/>
      <c r="BT67" s="203"/>
      <c r="BU67" s="284"/>
      <c r="BV67" s="203" t="s">
        <v>113</v>
      </c>
      <c r="BW67" s="854"/>
      <c r="BX67" s="855"/>
      <c r="BY67" s="856"/>
      <c r="BZ67" s="203"/>
      <c r="CA67" s="203"/>
      <c r="CB67" s="857"/>
      <c r="CC67" s="858"/>
      <c r="CD67" s="859"/>
      <c r="CE67" s="203"/>
      <c r="CF67" s="203"/>
      <c r="CG67" s="284"/>
    </row>
    <row r="68" spans="1:85" x14ac:dyDescent="0.25">
      <c r="A68" s="21"/>
      <c r="B68" s="21"/>
      <c r="C68" s="21"/>
      <c r="D68" s="21"/>
      <c r="E68" s="21"/>
      <c r="F68" s="21"/>
      <c r="G68" s="21"/>
      <c r="H68" s="21"/>
      <c r="I68" s="21"/>
      <c r="J68" s="21"/>
      <c r="K68" s="21"/>
      <c r="L68" s="270" t="s">
        <v>332</v>
      </c>
      <c r="M68" s="21"/>
      <c r="N68" s="203" t="s">
        <v>113</v>
      </c>
      <c r="O68" s="854"/>
      <c r="P68" s="855"/>
      <c r="Q68" s="856"/>
      <c r="R68" s="203"/>
      <c r="S68" s="203"/>
      <c r="T68" s="857"/>
      <c r="U68" s="858"/>
      <c r="V68" s="859"/>
      <c r="W68" s="203"/>
      <c r="X68" s="203"/>
      <c r="Y68" s="284"/>
      <c r="Z68" s="203" t="s">
        <v>113</v>
      </c>
      <c r="AA68" s="854"/>
      <c r="AB68" s="855"/>
      <c r="AC68" s="856"/>
      <c r="AD68" s="203"/>
      <c r="AE68" s="203"/>
      <c r="AF68" s="857"/>
      <c r="AG68" s="858"/>
      <c r="AH68" s="859"/>
      <c r="AI68" s="203"/>
      <c r="AJ68" s="203"/>
      <c r="AK68" s="284"/>
      <c r="AL68" s="203" t="s">
        <v>113</v>
      </c>
      <c r="AM68" s="854"/>
      <c r="AN68" s="855"/>
      <c r="AO68" s="856"/>
      <c r="AP68" s="203"/>
      <c r="AQ68" s="203"/>
      <c r="AR68" s="857"/>
      <c r="AS68" s="858"/>
      <c r="AT68" s="859"/>
      <c r="AU68" s="203"/>
      <c r="AV68" s="203"/>
      <c r="AW68" s="284"/>
      <c r="AX68" s="203" t="s">
        <v>113</v>
      </c>
      <c r="AY68" s="854"/>
      <c r="AZ68" s="855"/>
      <c r="BA68" s="856"/>
      <c r="BB68" s="203"/>
      <c r="BC68" s="203"/>
      <c r="BD68" s="857"/>
      <c r="BE68" s="858"/>
      <c r="BF68" s="859"/>
      <c r="BG68" s="203"/>
      <c r="BH68" s="203"/>
      <c r="BI68" s="284"/>
      <c r="BJ68" s="203" t="s">
        <v>113</v>
      </c>
      <c r="BK68" s="854"/>
      <c r="BL68" s="855"/>
      <c r="BM68" s="856"/>
      <c r="BN68" s="203"/>
      <c r="BO68" s="203"/>
      <c r="BP68" s="857"/>
      <c r="BQ68" s="858"/>
      <c r="BR68" s="859"/>
      <c r="BS68" s="203"/>
      <c r="BT68" s="203"/>
      <c r="BU68" s="284"/>
      <c r="BV68" s="203" t="s">
        <v>113</v>
      </c>
      <c r="BW68" s="854"/>
      <c r="BX68" s="855"/>
      <c r="BY68" s="856"/>
      <c r="BZ68" s="203"/>
      <c r="CA68" s="203"/>
      <c r="CB68" s="857"/>
      <c r="CC68" s="858"/>
      <c r="CD68" s="859"/>
      <c r="CE68" s="203"/>
      <c r="CF68" s="203"/>
      <c r="CG68" s="284"/>
    </row>
    <row r="69" spans="1:85" x14ac:dyDescent="0.25">
      <c r="A69" s="21"/>
      <c r="B69" s="21"/>
      <c r="C69" s="21"/>
      <c r="D69" s="21"/>
      <c r="E69" s="21"/>
      <c r="F69" s="21"/>
      <c r="G69" s="21"/>
      <c r="H69" s="21"/>
      <c r="I69" s="21"/>
      <c r="J69" s="21"/>
      <c r="K69" s="21"/>
      <c r="L69" s="270" t="s">
        <v>333</v>
      </c>
      <c r="M69" s="21"/>
      <c r="N69" s="203" t="s">
        <v>113</v>
      </c>
      <c r="O69" s="854"/>
      <c r="P69" s="855"/>
      <c r="Q69" s="856"/>
      <c r="R69" s="203"/>
      <c r="S69" s="203"/>
      <c r="T69" s="857"/>
      <c r="U69" s="858"/>
      <c r="V69" s="859"/>
      <c r="W69" s="203"/>
      <c r="X69" s="203"/>
      <c r="Y69" s="284"/>
      <c r="Z69" s="203" t="s">
        <v>113</v>
      </c>
      <c r="AA69" s="854"/>
      <c r="AB69" s="855"/>
      <c r="AC69" s="856"/>
      <c r="AD69" s="203"/>
      <c r="AE69" s="203"/>
      <c r="AF69" s="857"/>
      <c r="AG69" s="858"/>
      <c r="AH69" s="859"/>
      <c r="AI69" s="203"/>
      <c r="AJ69" s="203"/>
      <c r="AK69" s="284"/>
      <c r="AL69" s="203" t="s">
        <v>113</v>
      </c>
      <c r="AM69" s="854"/>
      <c r="AN69" s="855"/>
      <c r="AO69" s="856"/>
      <c r="AP69" s="203"/>
      <c r="AQ69" s="203"/>
      <c r="AR69" s="857"/>
      <c r="AS69" s="858"/>
      <c r="AT69" s="859"/>
      <c r="AU69" s="203"/>
      <c r="AV69" s="203"/>
      <c r="AW69" s="284"/>
      <c r="AX69" s="203" t="s">
        <v>113</v>
      </c>
      <c r="AY69" s="854"/>
      <c r="AZ69" s="855"/>
      <c r="BA69" s="856"/>
      <c r="BB69" s="203"/>
      <c r="BC69" s="203"/>
      <c r="BD69" s="857"/>
      <c r="BE69" s="858"/>
      <c r="BF69" s="859"/>
      <c r="BG69" s="203"/>
      <c r="BH69" s="203"/>
      <c r="BI69" s="284"/>
      <c r="BJ69" s="203" t="s">
        <v>113</v>
      </c>
      <c r="BK69" s="854"/>
      <c r="BL69" s="855"/>
      <c r="BM69" s="856"/>
      <c r="BN69" s="203"/>
      <c r="BO69" s="203"/>
      <c r="BP69" s="857"/>
      <c r="BQ69" s="858"/>
      <c r="BR69" s="859"/>
      <c r="BS69" s="203"/>
      <c r="BT69" s="203"/>
      <c r="BU69" s="284"/>
      <c r="BV69" s="203" t="s">
        <v>113</v>
      </c>
      <c r="BW69" s="854"/>
      <c r="BX69" s="855"/>
      <c r="BY69" s="856"/>
      <c r="BZ69" s="203"/>
      <c r="CA69" s="203"/>
      <c r="CB69" s="857"/>
      <c r="CC69" s="858"/>
      <c r="CD69" s="859"/>
      <c r="CE69" s="203"/>
      <c r="CF69" s="203"/>
      <c r="CG69" s="284"/>
    </row>
    <row r="70" spans="1:85" x14ac:dyDescent="0.25">
      <c r="A70" s="21"/>
      <c r="B70" s="21"/>
      <c r="C70" s="21"/>
      <c r="D70" s="21"/>
      <c r="E70" s="21"/>
      <c r="F70" s="21"/>
      <c r="G70" s="21"/>
      <c r="H70" s="21"/>
      <c r="I70" s="21"/>
      <c r="J70" s="21"/>
      <c r="K70" s="21"/>
      <c r="L70" s="270" t="s">
        <v>286</v>
      </c>
      <c r="M70" s="21"/>
      <c r="N70" s="203" t="s">
        <v>113</v>
      </c>
      <c r="O70" s="854"/>
      <c r="P70" s="855"/>
      <c r="Q70" s="856"/>
      <c r="R70" s="203"/>
      <c r="S70" s="203"/>
      <c r="T70" s="857"/>
      <c r="U70" s="858"/>
      <c r="V70" s="859"/>
      <c r="W70" s="203"/>
      <c r="X70" s="203"/>
      <c r="Y70" s="284"/>
      <c r="Z70" s="203" t="s">
        <v>113</v>
      </c>
      <c r="AA70" s="854"/>
      <c r="AB70" s="855"/>
      <c r="AC70" s="856"/>
      <c r="AD70" s="203"/>
      <c r="AE70" s="203"/>
      <c r="AF70" s="857"/>
      <c r="AG70" s="858"/>
      <c r="AH70" s="859"/>
      <c r="AI70" s="203"/>
      <c r="AJ70" s="203"/>
      <c r="AK70" s="284"/>
      <c r="AL70" s="203" t="s">
        <v>113</v>
      </c>
      <c r="AM70" s="854"/>
      <c r="AN70" s="855"/>
      <c r="AO70" s="856"/>
      <c r="AP70" s="203"/>
      <c r="AQ70" s="203"/>
      <c r="AR70" s="857"/>
      <c r="AS70" s="858"/>
      <c r="AT70" s="859"/>
      <c r="AU70" s="203"/>
      <c r="AV70" s="203"/>
      <c r="AW70" s="284"/>
      <c r="AX70" s="203" t="s">
        <v>113</v>
      </c>
      <c r="AY70" s="854"/>
      <c r="AZ70" s="855"/>
      <c r="BA70" s="856"/>
      <c r="BB70" s="203"/>
      <c r="BC70" s="203"/>
      <c r="BD70" s="857"/>
      <c r="BE70" s="858"/>
      <c r="BF70" s="859"/>
      <c r="BG70" s="203"/>
      <c r="BH70" s="203"/>
      <c r="BI70" s="284"/>
      <c r="BJ70" s="203" t="s">
        <v>113</v>
      </c>
      <c r="BK70" s="854"/>
      <c r="BL70" s="855"/>
      <c r="BM70" s="856"/>
      <c r="BN70" s="203"/>
      <c r="BO70" s="203"/>
      <c r="BP70" s="857"/>
      <c r="BQ70" s="858"/>
      <c r="BR70" s="859"/>
      <c r="BS70" s="203"/>
      <c r="BT70" s="203"/>
      <c r="BU70" s="284"/>
      <c r="BV70" s="203" t="s">
        <v>113</v>
      </c>
      <c r="BW70" s="854"/>
      <c r="BX70" s="855"/>
      <c r="BY70" s="856"/>
      <c r="BZ70" s="203"/>
      <c r="CA70" s="203"/>
      <c r="CB70" s="857"/>
      <c r="CC70" s="858"/>
      <c r="CD70" s="859"/>
      <c r="CE70" s="203"/>
      <c r="CF70" s="203"/>
      <c r="CG70" s="284"/>
    </row>
    <row r="71" spans="1:85" x14ac:dyDescent="0.25">
      <c r="A71" s="21"/>
      <c r="B71" s="21"/>
      <c r="C71" s="21"/>
      <c r="D71" s="21"/>
      <c r="E71" s="21"/>
      <c r="F71" s="21"/>
      <c r="G71" s="21"/>
      <c r="H71" s="21"/>
      <c r="I71" s="21"/>
      <c r="J71" s="21"/>
      <c r="K71" s="21"/>
      <c r="L71" s="270" t="s">
        <v>335</v>
      </c>
      <c r="M71" s="21"/>
      <c r="N71" s="203" t="s">
        <v>113</v>
      </c>
      <c r="O71" s="854"/>
      <c r="P71" s="855"/>
      <c r="Q71" s="856"/>
      <c r="R71" s="203"/>
      <c r="S71" s="203"/>
      <c r="T71" s="857"/>
      <c r="U71" s="858"/>
      <c r="V71" s="859"/>
      <c r="W71" s="203"/>
      <c r="X71" s="203"/>
      <c r="Y71" s="284"/>
      <c r="Z71" s="203" t="s">
        <v>113</v>
      </c>
      <c r="AA71" s="854"/>
      <c r="AB71" s="855"/>
      <c r="AC71" s="856"/>
      <c r="AD71" s="203"/>
      <c r="AE71" s="203"/>
      <c r="AF71" s="857"/>
      <c r="AG71" s="858"/>
      <c r="AH71" s="859"/>
      <c r="AI71" s="203"/>
      <c r="AJ71" s="203"/>
      <c r="AK71" s="284"/>
      <c r="AL71" s="203" t="s">
        <v>113</v>
      </c>
      <c r="AM71" s="854"/>
      <c r="AN71" s="855"/>
      <c r="AO71" s="856"/>
      <c r="AP71" s="203"/>
      <c r="AQ71" s="203"/>
      <c r="AR71" s="857"/>
      <c r="AS71" s="858"/>
      <c r="AT71" s="859"/>
      <c r="AU71" s="203"/>
      <c r="AV71" s="203"/>
      <c r="AW71" s="284"/>
      <c r="AX71" s="203" t="s">
        <v>113</v>
      </c>
      <c r="AY71" s="854"/>
      <c r="AZ71" s="855"/>
      <c r="BA71" s="856"/>
      <c r="BB71" s="203"/>
      <c r="BC71" s="203"/>
      <c r="BD71" s="857"/>
      <c r="BE71" s="858"/>
      <c r="BF71" s="859"/>
      <c r="BG71" s="203"/>
      <c r="BH71" s="203"/>
      <c r="BI71" s="284"/>
      <c r="BJ71" s="203" t="s">
        <v>113</v>
      </c>
      <c r="BK71" s="854"/>
      <c r="BL71" s="855"/>
      <c r="BM71" s="856"/>
      <c r="BN71" s="203"/>
      <c r="BO71" s="203"/>
      <c r="BP71" s="857"/>
      <c r="BQ71" s="858"/>
      <c r="BR71" s="859"/>
      <c r="BS71" s="203"/>
      <c r="BT71" s="203"/>
      <c r="BU71" s="284"/>
      <c r="BV71" s="203" t="s">
        <v>113</v>
      </c>
      <c r="BW71" s="854"/>
      <c r="BX71" s="855"/>
      <c r="BY71" s="856"/>
      <c r="BZ71" s="203"/>
      <c r="CA71" s="203"/>
      <c r="CB71" s="857"/>
      <c r="CC71" s="858"/>
      <c r="CD71" s="859"/>
      <c r="CE71" s="203"/>
      <c r="CF71" s="203"/>
      <c r="CG71" s="284"/>
    </row>
    <row r="72" spans="1:85" x14ac:dyDescent="0.25">
      <c r="A72" s="21"/>
      <c r="B72" s="21"/>
      <c r="C72" s="21"/>
      <c r="D72" s="21"/>
      <c r="E72" s="21"/>
      <c r="F72" s="21"/>
      <c r="G72" s="21"/>
      <c r="H72" s="21"/>
      <c r="I72" s="21"/>
      <c r="J72" s="21"/>
      <c r="K72" s="21"/>
      <c r="L72" s="270" t="s">
        <v>336</v>
      </c>
      <c r="M72" s="21"/>
      <c r="N72" s="203" t="s">
        <v>113</v>
      </c>
      <c r="O72" s="854"/>
      <c r="P72" s="855"/>
      <c r="Q72" s="856"/>
      <c r="R72" s="203"/>
      <c r="S72" s="203"/>
      <c r="T72" s="857"/>
      <c r="U72" s="858"/>
      <c r="V72" s="859"/>
      <c r="W72" s="203"/>
      <c r="X72" s="203"/>
      <c r="Y72" s="284"/>
      <c r="Z72" s="203" t="s">
        <v>113</v>
      </c>
      <c r="AA72" s="854"/>
      <c r="AB72" s="855"/>
      <c r="AC72" s="856"/>
      <c r="AD72" s="203"/>
      <c r="AE72" s="203"/>
      <c r="AF72" s="857"/>
      <c r="AG72" s="858"/>
      <c r="AH72" s="859"/>
      <c r="AI72" s="203"/>
      <c r="AJ72" s="203"/>
      <c r="AK72" s="284"/>
      <c r="AL72" s="203" t="s">
        <v>113</v>
      </c>
      <c r="AM72" s="854"/>
      <c r="AN72" s="855"/>
      <c r="AO72" s="856"/>
      <c r="AP72" s="203"/>
      <c r="AQ72" s="203"/>
      <c r="AR72" s="857"/>
      <c r="AS72" s="858"/>
      <c r="AT72" s="859"/>
      <c r="AU72" s="203"/>
      <c r="AV72" s="203"/>
      <c r="AW72" s="284"/>
      <c r="AX72" s="203" t="s">
        <v>113</v>
      </c>
      <c r="AY72" s="854"/>
      <c r="AZ72" s="855"/>
      <c r="BA72" s="856"/>
      <c r="BB72" s="203"/>
      <c r="BC72" s="203"/>
      <c r="BD72" s="857"/>
      <c r="BE72" s="858"/>
      <c r="BF72" s="859"/>
      <c r="BG72" s="203"/>
      <c r="BH72" s="203"/>
      <c r="BI72" s="284"/>
      <c r="BJ72" s="203" t="s">
        <v>113</v>
      </c>
      <c r="BK72" s="854"/>
      <c r="BL72" s="855"/>
      <c r="BM72" s="856"/>
      <c r="BN72" s="203"/>
      <c r="BO72" s="203"/>
      <c r="BP72" s="857"/>
      <c r="BQ72" s="858"/>
      <c r="BR72" s="859"/>
      <c r="BS72" s="203"/>
      <c r="BT72" s="203"/>
      <c r="BU72" s="284"/>
      <c r="BV72" s="203" t="s">
        <v>113</v>
      </c>
      <c r="BW72" s="854"/>
      <c r="BX72" s="855"/>
      <c r="BY72" s="856"/>
      <c r="BZ72" s="203"/>
      <c r="CA72" s="203"/>
      <c r="CB72" s="857"/>
      <c r="CC72" s="858"/>
      <c r="CD72" s="859"/>
      <c r="CE72" s="203"/>
      <c r="CF72" s="203"/>
      <c r="CG72" s="284"/>
    </row>
    <row r="73" spans="1:85" x14ac:dyDescent="0.25">
      <c r="A73" s="21"/>
      <c r="B73" s="21"/>
      <c r="C73" s="21"/>
      <c r="D73" s="21"/>
      <c r="E73" s="21"/>
      <c r="F73" s="21"/>
      <c r="G73" s="21"/>
      <c r="H73" s="21"/>
      <c r="I73" s="21"/>
      <c r="J73" s="21"/>
      <c r="K73" s="21"/>
      <c r="L73" s="270" t="s">
        <v>334</v>
      </c>
      <c r="M73" s="21"/>
      <c r="N73" s="203" t="s">
        <v>113</v>
      </c>
      <c r="O73" s="854"/>
      <c r="P73" s="855"/>
      <c r="Q73" s="856"/>
      <c r="R73" s="203"/>
      <c r="S73" s="203"/>
      <c r="T73" s="857"/>
      <c r="U73" s="858"/>
      <c r="V73" s="859"/>
      <c r="W73" s="203"/>
      <c r="X73" s="203"/>
      <c r="Y73" s="284"/>
      <c r="Z73" s="203" t="s">
        <v>113</v>
      </c>
      <c r="AA73" s="854"/>
      <c r="AB73" s="855"/>
      <c r="AC73" s="856"/>
      <c r="AD73" s="203"/>
      <c r="AE73" s="203"/>
      <c r="AF73" s="857"/>
      <c r="AG73" s="858"/>
      <c r="AH73" s="859"/>
      <c r="AI73" s="203"/>
      <c r="AJ73" s="203"/>
      <c r="AK73" s="284"/>
      <c r="AL73" s="203" t="s">
        <v>113</v>
      </c>
      <c r="AM73" s="854"/>
      <c r="AN73" s="855"/>
      <c r="AO73" s="856"/>
      <c r="AP73" s="203"/>
      <c r="AQ73" s="203"/>
      <c r="AR73" s="857"/>
      <c r="AS73" s="858"/>
      <c r="AT73" s="859"/>
      <c r="AU73" s="203"/>
      <c r="AV73" s="203"/>
      <c r="AW73" s="284"/>
      <c r="AX73" s="203" t="s">
        <v>113</v>
      </c>
      <c r="AY73" s="854"/>
      <c r="AZ73" s="855"/>
      <c r="BA73" s="856"/>
      <c r="BB73" s="203"/>
      <c r="BC73" s="203"/>
      <c r="BD73" s="857"/>
      <c r="BE73" s="858"/>
      <c r="BF73" s="859"/>
      <c r="BG73" s="203"/>
      <c r="BH73" s="203"/>
      <c r="BI73" s="284"/>
      <c r="BJ73" s="203" t="s">
        <v>113</v>
      </c>
      <c r="BK73" s="854"/>
      <c r="BL73" s="855"/>
      <c r="BM73" s="856"/>
      <c r="BN73" s="203"/>
      <c r="BO73" s="203"/>
      <c r="BP73" s="857"/>
      <c r="BQ73" s="858"/>
      <c r="BR73" s="859"/>
      <c r="BS73" s="203"/>
      <c r="BT73" s="203"/>
      <c r="BU73" s="284"/>
      <c r="BV73" s="203" t="s">
        <v>113</v>
      </c>
      <c r="BW73" s="854"/>
      <c r="BX73" s="855"/>
      <c r="BY73" s="856"/>
      <c r="BZ73" s="203"/>
      <c r="CA73" s="203"/>
      <c r="CB73" s="857"/>
      <c r="CC73" s="858"/>
      <c r="CD73" s="859"/>
      <c r="CE73" s="203"/>
      <c r="CF73" s="203"/>
      <c r="CG73" s="284"/>
    </row>
    <row r="74" spans="1:85" x14ac:dyDescent="0.25">
      <c r="A74" s="21"/>
      <c r="B74" s="21"/>
      <c r="C74" s="21"/>
      <c r="D74" s="21"/>
      <c r="E74" s="21"/>
      <c r="F74" s="21"/>
      <c r="G74" s="21"/>
      <c r="H74" s="21"/>
      <c r="I74" s="21"/>
      <c r="J74" s="21"/>
      <c r="K74" s="21"/>
      <c r="L74" s="270" t="s">
        <v>322</v>
      </c>
      <c r="M74" s="21"/>
      <c r="N74" s="203" t="s">
        <v>113</v>
      </c>
      <c r="O74" s="854"/>
      <c r="P74" s="855"/>
      <c r="Q74" s="856"/>
      <c r="R74" s="203"/>
      <c r="S74" s="203"/>
      <c r="T74" s="857"/>
      <c r="U74" s="858"/>
      <c r="V74" s="859"/>
      <c r="W74" s="203"/>
      <c r="X74" s="203"/>
      <c r="Y74" s="284"/>
      <c r="Z74" s="203" t="s">
        <v>113</v>
      </c>
      <c r="AA74" s="854"/>
      <c r="AB74" s="855"/>
      <c r="AC74" s="856"/>
      <c r="AD74" s="203"/>
      <c r="AE74" s="203"/>
      <c r="AF74" s="857"/>
      <c r="AG74" s="858"/>
      <c r="AH74" s="859"/>
      <c r="AI74" s="203"/>
      <c r="AJ74" s="203"/>
      <c r="AK74" s="284"/>
      <c r="AL74" s="203" t="s">
        <v>113</v>
      </c>
      <c r="AM74" s="854"/>
      <c r="AN74" s="855"/>
      <c r="AO74" s="856"/>
      <c r="AP74" s="203"/>
      <c r="AQ74" s="203"/>
      <c r="AR74" s="857"/>
      <c r="AS74" s="858"/>
      <c r="AT74" s="859"/>
      <c r="AU74" s="203"/>
      <c r="AV74" s="203"/>
      <c r="AW74" s="284"/>
      <c r="AX74" s="203" t="s">
        <v>113</v>
      </c>
      <c r="AY74" s="854"/>
      <c r="AZ74" s="855"/>
      <c r="BA74" s="856"/>
      <c r="BB74" s="203"/>
      <c r="BC74" s="203"/>
      <c r="BD74" s="857"/>
      <c r="BE74" s="858"/>
      <c r="BF74" s="859"/>
      <c r="BG74" s="203"/>
      <c r="BH74" s="203"/>
      <c r="BI74" s="284"/>
      <c r="BJ74" s="203" t="s">
        <v>113</v>
      </c>
      <c r="BK74" s="854"/>
      <c r="BL74" s="855"/>
      <c r="BM74" s="856"/>
      <c r="BN74" s="203"/>
      <c r="BO74" s="203"/>
      <c r="BP74" s="857"/>
      <c r="BQ74" s="858"/>
      <c r="BR74" s="859"/>
      <c r="BS74" s="203"/>
      <c r="BT74" s="203"/>
      <c r="BU74" s="284"/>
      <c r="BV74" s="203" t="s">
        <v>113</v>
      </c>
      <c r="BW74" s="854"/>
      <c r="BX74" s="855"/>
      <c r="BY74" s="856"/>
      <c r="BZ74" s="203"/>
      <c r="CA74" s="203"/>
      <c r="CB74" s="857"/>
      <c r="CC74" s="858"/>
      <c r="CD74" s="859"/>
      <c r="CE74" s="203"/>
      <c r="CF74" s="203"/>
      <c r="CG74" s="284"/>
    </row>
    <row r="75" spans="1:85" x14ac:dyDescent="0.25">
      <c r="A75" s="21"/>
      <c r="B75" s="21"/>
      <c r="C75" s="21"/>
      <c r="D75" s="21"/>
      <c r="E75" s="21"/>
      <c r="F75" s="21"/>
      <c r="G75" s="21"/>
      <c r="H75" s="21"/>
      <c r="I75" s="21"/>
      <c r="J75" s="21"/>
      <c r="K75" s="21"/>
      <c r="L75" s="270" t="s">
        <v>321</v>
      </c>
      <c r="M75" s="21"/>
      <c r="N75" s="203" t="s">
        <v>113</v>
      </c>
      <c r="O75" s="854"/>
      <c r="P75" s="855"/>
      <c r="Q75" s="856"/>
      <c r="R75" s="203"/>
      <c r="S75" s="203"/>
      <c r="T75" s="857"/>
      <c r="U75" s="858"/>
      <c r="V75" s="859"/>
      <c r="W75" s="203"/>
      <c r="X75" s="203"/>
      <c r="Y75" s="284"/>
      <c r="Z75" s="203" t="s">
        <v>113</v>
      </c>
      <c r="AA75" s="854"/>
      <c r="AB75" s="855"/>
      <c r="AC75" s="856"/>
      <c r="AD75" s="203"/>
      <c r="AE75" s="203"/>
      <c r="AF75" s="857"/>
      <c r="AG75" s="858"/>
      <c r="AH75" s="859"/>
      <c r="AI75" s="203"/>
      <c r="AJ75" s="203"/>
      <c r="AK75" s="284"/>
      <c r="AL75" s="203" t="s">
        <v>113</v>
      </c>
      <c r="AM75" s="854"/>
      <c r="AN75" s="855"/>
      <c r="AO75" s="856"/>
      <c r="AP75" s="203"/>
      <c r="AQ75" s="203"/>
      <c r="AR75" s="857"/>
      <c r="AS75" s="858"/>
      <c r="AT75" s="859"/>
      <c r="AU75" s="203"/>
      <c r="AV75" s="203"/>
      <c r="AW75" s="284"/>
      <c r="AX75" s="203" t="s">
        <v>113</v>
      </c>
      <c r="AY75" s="854"/>
      <c r="AZ75" s="855"/>
      <c r="BA75" s="856"/>
      <c r="BB75" s="203"/>
      <c r="BC75" s="203"/>
      <c r="BD75" s="857"/>
      <c r="BE75" s="858"/>
      <c r="BF75" s="859"/>
      <c r="BG75" s="203"/>
      <c r="BH75" s="203"/>
      <c r="BI75" s="284"/>
      <c r="BJ75" s="203" t="s">
        <v>113</v>
      </c>
      <c r="BK75" s="854"/>
      <c r="BL75" s="855"/>
      <c r="BM75" s="856"/>
      <c r="BN75" s="203"/>
      <c r="BO75" s="203"/>
      <c r="BP75" s="857"/>
      <c r="BQ75" s="858"/>
      <c r="BR75" s="859"/>
      <c r="BS75" s="203"/>
      <c r="BT75" s="203"/>
      <c r="BU75" s="284"/>
      <c r="BV75" s="203" t="s">
        <v>113</v>
      </c>
      <c r="BW75" s="854"/>
      <c r="BX75" s="855"/>
      <c r="BY75" s="856"/>
      <c r="BZ75" s="203"/>
      <c r="CA75" s="203"/>
      <c r="CB75" s="857"/>
      <c r="CC75" s="858"/>
      <c r="CD75" s="859"/>
      <c r="CE75" s="203"/>
      <c r="CF75" s="203"/>
      <c r="CG75" s="284"/>
    </row>
    <row r="76" spans="1:85" x14ac:dyDescent="0.25">
      <c r="A76" s="21"/>
      <c r="B76" s="21"/>
      <c r="C76" s="21"/>
      <c r="D76" s="21"/>
      <c r="E76" s="21"/>
      <c r="F76" s="21"/>
      <c r="G76" s="21"/>
      <c r="H76" s="21"/>
      <c r="I76" s="21"/>
      <c r="J76" s="21"/>
      <c r="K76" s="21"/>
      <c r="L76" s="270" t="s">
        <v>320</v>
      </c>
      <c r="M76" s="21"/>
      <c r="N76" s="203" t="s">
        <v>113</v>
      </c>
      <c r="O76" s="854"/>
      <c r="P76" s="855"/>
      <c r="Q76" s="856"/>
      <c r="R76" s="203"/>
      <c r="S76" s="203"/>
      <c r="T76" s="857"/>
      <c r="U76" s="858"/>
      <c r="V76" s="859"/>
      <c r="W76" s="203"/>
      <c r="X76" s="203"/>
      <c r="Y76" s="284"/>
      <c r="Z76" s="203" t="s">
        <v>113</v>
      </c>
      <c r="AA76" s="854"/>
      <c r="AB76" s="855"/>
      <c r="AC76" s="856"/>
      <c r="AD76" s="203"/>
      <c r="AE76" s="203"/>
      <c r="AF76" s="857"/>
      <c r="AG76" s="858"/>
      <c r="AH76" s="859"/>
      <c r="AI76" s="203"/>
      <c r="AJ76" s="203"/>
      <c r="AK76" s="284"/>
      <c r="AL76" s="203" t="s">
        <v>113</v>
      </c>
      <c r="AM76" s="854"/>
      <c r="AN76" s="855"/>
      <c r="AO76" s="856"/>
      <c r="AP76" s="203"/>
      <c r="AQ76" s="203"/>
      <c r="AR76" s="857"/>
      <c r="AS76" s="858"/>
      <c r="AT76" s="859"/>
      <c r="AU76" s="203"/>
      <c r="AV76" s="203"/>
      <c r="AW76" s="284"/>
      <c r="AX76" s="203" t="s">
        <v>113</v>
      </c>
      <c r="AY76" s="854"/>
      <c r="AZ76" s="855"/>
      <c r="BA76" s="856"/>
      <c r="BB76" s="203"/>
      <c r="BC76" s="203"/>
      <c r="BD76" s="857"/>
      <c r="BE76" s="858"/>
      <c r="BF76" s="859"/>
      <c r="BG76" s="203"/>
      <c r="BH76" s="203"/>
      <c r="BI76" s="284"/>
      <c r="BJ76" s="203" t="s">
        <v>113</v>
      </c>
      <c r="BK76" s="854"/>
      <c r="BL76" s="855"/>
      <c r="BM76" s="856"/>
      <c r="BN76" s="203"/>
      <c r="BO76" s="203"/>
      <c r="BP76" s="857"/>
      <c r="BQ76" s="858"/>
      <c r="BR76" s="859"/>
      <c r="BS76" s="203"/>
      <c r="BT76" s="203"/>
      <c r="BU76" s="284"/>
      <c r="BV76" s="203" t="s">
        <v>113</v>
      </c>
      <c r="BW76" s="854"/>
      <c r="BX76" s="855"/>
      <c r="BY76" s="856"/>
      <c r="BZ76" s="203"/>
      <c r="CA76" s="203"/>
      <c r="CB76" s="857"/>
      <c r="CC76" s="858"/>
      <c r="CD76" s="859"/>
      <c r="CE76" s="203"/>
      <c r="CF76" s="203"/>
      <c r="CG76" s="284"/>
    </row>
    <row r="77" spans="1:85" x14ac:dyDescent="0.25">
      <c r="A77" s="21"/>
      <c r="B77" s="21"/>
      <c r="C77" s="21"/>
      <c r="D77" s="21"/>
      <c r="E77" s="21"/>
      <c r="F77" s="21"/>
      <c r="G77" s="21"/>
      <c r="H77" s="21"/>
      <c r="I77" s="21"/>
      <c r="J77" s="21"/>
      <c r="K77" s="21"/>
      <c r="L77" s="133" t="s">
        <v>395</v>
      </c>
      <c r="M77" s="21"/>
      <c r="N77" s="203"/>
      <c r="O77" s="285"/>
      <c r="P77" s="203"/>
      <c r="Q77" s="203"/>
      <c r="R77" s="203"/>
      <c r="S77" s="203"/>
      <c r="T77" s="203"/>
      <c r="U77" s="203"/>
      <c r="V77" s="203"/>
      <c r="W77" s="203"/>
      <c r="X77" s="203"/>
      <c r="Y77" s="284"/>
      <c r="Z77" s="203"/>
      <c r="AA77" s="285"/>
      <c r="AB77" s="203"/>
      <c r="AC77" s="203"/>
      <c r="AD77" s="203"/>
      <c r="AE77" s="203"/>
      <c r="AF77" s="203"/>
      <c r="AG77" s="203"/>
      <c r="AH77" s="203"/>
      <c r="AI77" s="203"/>
      <c r="AJ77" s="203"/>
      <c r="AK77" s="284"/>
      <c r="AL77" s="203"/>
      <c r="AM77" s="285"/>
      <c r="AN77" s="203"/>
      <c r="AO77" s="203"/>
      <c r="AP77" s="203"/>
      <c r="AQ77" s="203"/>
      <c r="AR77" s="203"/>
      <c r="AS77" s="203"/>
      <c r="AT77" s="203"/>
      <c r="AU77" s="203"/>
      <c r="AV77" s="203"/>
      <c r="AW77" s="284"/>
      <c r="AX77" s="203"/>
      <c r="AY77" s="285"/>
      <c r="AZ77" s="203"/>
      <c r="BA77" s="203"/>
      <c r="BB77" s="203"/>
      <c r="BC77" s="203"/>
      <c r="BD77" s="203"/>
      <c r="BE77" s="203"/>
      <c r="BF77" s="203"/>
      <c r="BG77" s="203"/>
      <c r="BH77" s="203"/>
      <c r="BI77" s="284"/>
      <c r="BJ77" s="203"/>
      <c r="BK77" s="285"/>
      <c r="BL77" s="203"/>
      <c r="BM77" s="203"/>
      <c r="BN77" s="203"/>
      <c r="BO77" s="203"/>
      <c r="BP77" s="203"/>
      <c r="BQ77" s="203"/>
      <c r="BR77" s="203"/>
      <c r="BS77" s="203"/>
      <c r="BT77" s="203"/>
      <c r="BU77" s="284"/>
      <c r="BV77" s="203"/>
      <c r="BW77" s="285"/>
      <c r="BX77" s="203"/>
      <c r="BY77" s="203"/>
      <c r="BZ77" s="203"/>
      <c r="CA77" s="203"/>
      <c r="CB77" s="203"/>
      <c r="CC77" s="203"/>
      <c r="CD77" s="203"/>
      <c r="CE77" s="203"/>
      <c r="CF77" s="203"/>
      <c r="CG77" s="284"/>
    </row>
    <row r="78" spans="1:85" x14ac:dyDescent="0.25">
      <c r="A78" s="21"/>
      <c r="B78" s="21"/>
      <c r="C78" s="21"/>
      <c r="D78" s="910"/>
      <c r="E78" s="910"/>
      <c r="F78" s="910"/>
      <c r="G78" s="910"/>
      <c r="H78" s="910"/>
      <c r="I78" s="910"/>
      <c r="J78" s="910"/>
      <c r="K78" s="910"/>
      <c r="L78" s="910"/>
      <c r="M78" s="21"/>
      <c r="N78" s="203" t="s">
        <v>113</v>
      </c>
      <c r="O78" s="854"/>
      <c r="P78" s="855"/>
      <c r="Q78" s="856"/>
      <c r="R78" s="203"/>
      <c r="S78" s="203"/>
      <c r="T78" s="857"/>
      <c r="U78" s="858"/>
      <c r="V78" s="859"/>
      <c r="W78" s="203"/>
      <c r="X78" s="203"/>
      <c r="Y78" s="284"/>
      <c r="Z78" s="203" t="s">
        <v>113</v>
      </c>
      <c r="AA78" s="854"/>
      <c r="AB78" s="855"/>
      <c r="AC78" s="856"/>
      <c r="AD78" s="203"/>
      <c r="AE78" s="203"/>
      <c r="AF78" s="857"/>
      <c r="AG78" s="858"/>
      <c r="AH78" s="859"/>
      <c r="AI78" s="203"/>
      <c r="AJ78" s="203"/>
      <c r="AK78" s="284"/>
      <c r="AL78" s="203" t="s">
        <v>113</v>
      </c>
      <c r="AM78" s="854"/>
      <c r="AN78" s="855"/>
      <c r="AO78" s="856"/>
      <c r="AP78" s="203"/>
      <c r="AQ78" s="203"/>
      <c r="AR78" s="857"/>
      <c r="AS78" s="858"/>
      <c r="AT78" s="859"/>
      <c r="AU78" s="203"/>
      <c r="AV78" s="203"/>
      <c r="AW78" s="284"/>
      <c r="AX78" s="203" t="s">
        <v>113</v>
      </c>
      <c r="AY78" s="854"/>
      <c r="AZ78" s="855"/>
      <c r="BA78" s="856"/>
      <c r="BB78" s="203"/>
      <c r="BC78" s="203"/>
      <c r="BD78" s="857"/>
      <c r="BE78" s="858"/>
      <c r="BF78" s="859"/>
      <c r="BG78" s="203"/>
      <c r="BH78" s="203"/>
      <c r="BI78" s="284"/>
      <c r="BJ78" s="203" t="s">
        <v>113</v>
      </c>
      <c r="BK78" s="854"/>
      <c r="BL78" s="855"/>
      <c r="BM78" s="856"/>
      <c r="BN78" s="203"/>
      <c r="BO78" s="203"/>
      <c r="BP78" s="857"/>
      <c r="BQ78" s="858"/>
      <c r="BR78" s="859"/>
      <c r="BS78" s="203"/>
      <c r="BT78" s="203"/>
      <c r="BU78" s="284"/>
      <c r="BV78" s="203" t="s">
        <v>113</v>
      </c>
      <c r="BW78" s="854"/>
      <c r="BX78" s="855"/>
      <c r="BY78" s="856"/>
      <c r="BZ78" s="203"/>
      <c r="CA78" s="203"/>
      <c r="CB78" s="857"/>
      <c r="CC78" s="858"/>
      <c r="CD78" s="859"/>
      <c r="CE78" s="203"/>
      <c r="CF78" s="203"/>
      <c r="CG78" s="284"/>
    </row>
    <row r="79" spans="1:85" x14ac:dyDescent="0.25">
      <c r="A79" s="21"/>
      <c r="B79" s="21"/>
      <c r="C79" s="21"/>
      <c r="D79" s="910"/>
      <c r="E79" s="910"/>
      <c r="F79" s="910"/>
      <c r="G79" s="910"/>
      <c r="H79" s="910"/>
      <c r="I79" s="910"/>
      <c r="J79" s="910"/>
      <c r="K79" s="910"/>
      <c r="L79" s="910"/>
      <c r="M79" s="21"/>
      <c r="N79" s="203" t="s">
        <v>113</v>
      </c>
      <c r="O79" s="854"/>
      <c r="P79" s="855"/>
      <c r="Q79" s="856"/>
      <c r="R79" s="203"/>
      <c r="S79" s="203"/>
      <c r="T79" s="857"/>
      <c r="U79" s="858"/>
      <c r="V79" s="859"/>
      <c r="W79" s="203"/>
      <c r="X79" s="203"/>
      <c r="Y79" s="284"/>
      <c r="Z79" s="203" t="s">
        <v>113</v>
      </c>
      <c r="AA79" s="854"/>
      <c r="AB79" s="855"/>
      <c r="AC79" s="856"/>
      <c r="AD79" s="203"/>
      <c r="AE79" s="203"/>
      <c r="AF79" s="857"/>
      <c r="AG79" s="858"/>
      <c r="AH79" s="859"/>
      <c r="AI79" s="203"/>
      <c r="AJ79" s="203"/>
      <c r="AK79" s="284"/>
      <c r="AL79" s="203" t="s">
        <v>113</v>
      </c>
      <c r="AM79" s="854"/>
      <c r="AN79" s="855"/>
      <c r="AO79" s="856"/>
      <c r="AP79" s="203"/>
      <c r="AQ79" s="203"/>
      <c r="AR79" s="857"/>
      <c r="AS79" s="858"/>
      <c r="AT79" s="859"/>
      <c r="AU79" s="203"/>
      <c r="AV79" s="203"/>
      <c r="AW79" s="284"/>
      <c r="AX79" s="203" t="s">
        <v>113</v>
      </c>
      <c r="AY79" s="854"/>
      <c r="AZ79" s="855"/>
      <c r="BA79" s="856"/>
      <c r="BB79" s="203"/>
      <c r="BC79" s="203"/>
      <c r="BD79" s="857"/>
      <c r="BE79" s="858"/>
      <c r="BF79" s="859"/>
      <c r="BG79" s="203"/>
      <c r="BH79" s="203"/>
      <c r="BI79" s="284"/>
      <c r="BJ79" s="203" t="s">
        <v>113</v>
      </c>
      <c r="BK79" s="854"/>
      <c r="BL79" s="855"/>
      <c r="BM79" s="856"/>
      <c r="BN79" s="203"/>
      <c r="BO79" s="203"/>
      <c r="BP79" s="857"/>
      <c r="BQ79" s="858"/>
      <c r="BR79" s="859"/>
      <c r="BS79" s="203"/>
      <c r="BT79" s="203"/>
      <c r="BU79" s="284"/>
      <c r="BV79" s="203" t="s">
        <v>113</v>
      </c>
      <c r="BW79" s="854"/>
      <c r="BX79" s="855"/>
      <c r="BY79" s="856"/>
      <c r="BZ79" s="203"/>
      <c r="CA79" s="203"/>
      <c r="CB79" s="857"/>
      <c r="CC79" s="858"/>
      <c r="CD79" s="859"/>
      <c r="CE79" s="203"/>
      <c r="CF79" s="203"/>
      <c r="CG79" s="284"/>
    </row>
    <row r="80" spans="1:85" x14ac:dyDescent="0.25">
      <c r="A80" s="21"/>
      <c r="B80" s="21"/>
      <c r="C80" s="21"/>
      <c r="D80" s="910"/>
      <c r="E80" s="910"/>
      <c r="F80" s="910"/>
      <c r="G80" s="910"/>
      <c r="H80" s="910"/>
      <c r="I80" s="910"/>
      <c r="J80" s="910"/>
      <c r="K80" s="910"/>
      <c r="L80" s="910"/>
      <c r="M80" s="21"/>
      <c r="N80" s="203" t="s">
        <v>113</v>
      </c>
      <c r="O80" s="854"/>
      <c r="P80" s="855"/>
      <c r="Q80" s="856"/>
      <c r="R80" s="203"/>
      <c r="S80" s="203"/>
      <c r="T80" s="857"/>
      <c r="U80" s="858"/>
      <c r="V80" s="859"/>
      <c r="W80" s="203"/>
      <c r="X80" s="203"/>
      <c r="Y80" s="284"/>
      <c r="Z80" s="203" t="s">
        <v>113</v>
      </c>
      <c r="AA80" s="854"/>
      <c r="AB80" s="855"/>
      <c r="AC80" s="856"/>
      <c r="AD80" s="203"/>
      <c r="AE80" s="203"/>
      <c r="AF80" s="857"/>
      <c r="AG80" s="858"/>
      <c r="AH80" s="859"/>
      <c r="AI80" s="203"/>
      <c r="AJ80" s="203"/>
      <c r="AK80" s="284"/>
      <c r="AL80" s="203" t="s">
        <v>113</v>
      </c>
      <c r="AM80" s="854"/>
      <c r="AN80" s="855"/>
      <c r="AO80" s="856"/>
      <c r="AP80" s="203"/>
      <c r="AQ80" s="203"/>
      <c r="AR80" s="857"/>
      <c r="AS80" s="858"/>
      <c r="AT80" s="859"/>
      <c r="AU80" s="203"/>
      <c r="AV80" s="203"/>
      <c r="AW80" s="284"/>
      <c r="AX80" s="203" t="s">
        <v>113</v>
      </c>
      <c r="AY80" s="854"/>
      <c r="AZ80" s="855"/>
      <c r="BA80" s="856"/>
      <c r="BB80" s="203"/>
      <c r="BC80" s="203"/>
      <c r="BD80" s="857"/>
      <c r="BE80" s="858"/>
      <c r="BF80" s="859"/>
      <c r="BG80" s="203"/>
      <c r="BH80" s="203"/>
      <c r="BI80" s="284"/>
      <c r="BJ80" s="203" t="s">
        <v>113</v>
      </c>
      <c r="BK80" s="854"/>
      <c r="BL80" s="855"/>
      <c r="BM80" s="856"/>
      <c r="BN80" s="203"/>
      <c r="BO80" s="203"/>
      <c r="BP80" s="857"/>
      <c r="BQ80" s="858"/>
      <c r="BR80" s="859"/>
      <c r="BS80" s="203"/>
      <c r="BT80" s="203"/>
      <c r="BU80" s="284"/>
      <c r="BV80" s="203" t="s">
        <v>113</v>
      </c>
      <c r="BW80" s="854"/>
      <c r="BX80" s="855"/>
      <c r="BY80" s="856"/>
      <c r="BZ80" s="203"/>
      <c r="CA80" s="203"/>
      <c r="CB80" s="857"/>
      <c r="CC80" s="858"/>
      <c r="CD80" s="859"/>
      <c r="CE80" s="203"/>
      <c r="CF80" s="203"/>
      <c r="CG80" s="284"/>
    </row>
    <row r="81" spans="1:85" x14ac:dyDescent="0.25">
      <c r="A81" s="21"/>
      <c r="B81" s="21"/>
      <c r="C81" s="21"/>
      <c r="D81" s="910"/>
      <c r="E81" s="910"/>
      <c r="F81" s="910"/>
      <c r="G81" s="910"/>
      <c r="H81" s="910"/>
      <c r="I81" s="910"/>
      <c r="J81" s="910"/>
      <c r="K81" s="910"/>
      <c r="L81" s="910"/>
      <c r="M81" s="21"/>
      <c r="N81" s="203" t="s">
        <v>113</v>
      </c>
      <c r="O81" s="854"/>
      <c r="P81" s="855"/>
      <c r="Q81" s="856"/>
      <c r="R81" s="203"/>
      <c r="S81" s="203"/>
      <c r="T81" s="857"/>
      <c r="U81" s="858"/>
      <c r="V81" s="859"/>
      <c r="W81" s="203"/>
      <c r="X81" s="203"/>
      <c r="Y81" s="284"/>
      <c r="Z81" s="203" t="s">
        <v>113</v>
      </c>
      <c r="AA81" s="854"/>
      <c r="AB81" s="855"/>
      <c r="AC81" s="856"/>
      <c r="AD81" s="203"/>
      <c r="AE81" s="203"/>
      <c r="AF81" s="857"/>
      <c r="AG81" s="858"/>
      <c r="AH81" s="859"/>
      <c r="AI81" s="203"/>
      <c r="AJ81" s="203"/>
      <c r="AK81" s="284"/>
      <c r="AL81" s="203" t="s">
        <v>113</v>
      </c>
      <c r="AM81" s="854"/>
      <c r="AN81" s="855"/>
      <c r="AO81" s="856"/>
      <c r="AP81" s="203"/>
      <c r="AQ81" s="203"/>
      <c r="AR81" s="857"/>
      <c r="AS81" s="858"/>
      <c r="AT81" s="859"/>
      <c r="AU81" s="203"/>
      <c r="AV81" s="203"/>
      <c r="AW81" s="284"/>
      <c r="AX81" s="203" t="s">
        <v>113</v>
      </c>
      <c r="AY81" s="854"/>
      <c r="AZ81" s="855"/>
      <c r="BA81" s="856"/>
      <c r="BB81" s="203"/>
      <c r="BC81" s="203"/>
      <c r="BD81" s="857"/>
      <c r="BE81" s="858"/>
      <c r="BF81" s="859"/>
      <c r="BG81" s="203"/>
      <c r="BH81" s="203"/>
      <c r="BI81" s="284"/>
      <c r="BJ81" s="203" t="s">
        <v>113</v>
      </c>
      <c r="BK81" s="854"/>
      <c r="BL81" s="855"/>
      <c r="BM81" s="856"/>
      <c r="BN81" s="203"/>
      <c r="BO81" s="203"/>
      <c r="BP81" s="857"/>
      <c r="BQ81" s="858"/>
      <c r="BR81" s="859"/>
      <c r="BS81" s="203"/>
      <c r="BT81" s="203"/>
      <c r="BU81" s="284"/>
      <c r="BV81" s="203" t="s">
        <v>113</v>
      </c>
      <c r="BW81" s="854"/>
      <c r="BX81" s="855"/>
      <c r="BY81" s="856"/>
      <c r="BZ81" s="203"/>
      <c r="CA81" s="203"/>
      <c r="CB81" s="857"/>
      <c r="CC81" s="858"/>
      <c r="CD81" s="859"/>
      <c r="CE81" s="203"/>
      <c r="CF81" s="203"/>
      <c r="CG81" s="284"/>
    </row>
    <row r="82" spans="1:85" x14ac:dyDescent="0.25">
      <c r="A82" s="21"/>
      <c r="B82" s="21"/>
      <c r="C82" s="21"/>
      <c r="D82" s="21"/>
      <c r="E82" s="21"/>
      <c r="F82" s="21"/>
      <c r="G82" s="21"/>
      <c r="H82" s="21"/>
      <c r="I82" s="21"/>
      <c r="J82" s="21"/>
      <c r="K82" s="21"/>
      <c r="L82" s="270"/>
      <c r="M82" s="21"/>
      <c r="N82" s="203"/>
      <c r="O82" s="203"/>
      <c r="P82" s="203"/>
      <c r="Q82" s="203"/>
      <c r="R82" s="203"/>
      <c r="S82" s="203"/>
      <c r="T82" s="203"/>
      <c r="U82" s="203"/>
      <c r="V82" s="203"/>
      <c r="W82" s="203"/>
      <c r="X82" s="203"/>
      <c r="Y82" s="284"/>
      <c r="Z82" s="203"/>
      <c r="AA82" s="203"/>
      <c r="AB82" s="203"/>
      <c r="AC82" s="203"/>
      <c r="AD82" s="203"/>
      <c r="AE82" s="203"/>
      <c r="AF82" s="203"/>
      <c r="AG82" s="203"/>
      <c r="AH82" s="203"/>
      <c r="AI82" s="203"/>
      <c r="AJ82" s="203"/>
      <c r="AK82" s="284"/>
      <c r="AL82" s="203"/>
      <c r="AM82" s="203"/>
      <c r="AN82" s="203"/>
      <c r="AO82" s="203"/>
      <c r="AP82" s="203"/>
      <c r="AQ82" s="203"/>
      <c r="AR82" s="203"/>
      <c r="AS82" s="203"/>
      <c r="AT82" s="203"/>
      <c r="AU82" s="203"/>
      <c r="AV82" s="203"/>
      <c r="AW82" s="284"/>
      <c r="AX82" s="203"/>
      <c r="AY82" s="203"/>
      <c r="AZ82" s="203"/>
      <c r="BA82" s="203"/>
      <c r="BB82" s="203"/>
      <c r="BC82" s="203"/>
      <c r="BD82" s="203"/>
      <c r="BE82" s="203"/>
      <c r="BF82" s="203"/>
      <c r="BG82" s="203"/>
      <c r="BH82" s="203"/>
      <c r="BI82" s="284"/>
      <c r="BJ82" s="203"/>
      <c r="BK82" s="203"/>
      <c r="BL82" s="203"/>
      <c r="BM82" s="203"/>
      <c r="BN82" s="203"/>
      <c r="BO82" s="203"/>
      <c r="BP82" s="203"/>
      <c r="BQ82" s="203"/>
      <c r="BR82" s="203"/>
      <c r="BS82" s="203"/>
      <c r="BT82" s="203"/>
      <c r="BU82" s="284"/>
      <c r="BV82" s="203"/>
      <c r="BW82" s="203"/>
      <c r="BX82" s="203"/>
      <c r="BY82" s="203"/>
      <c r="BZ82" s="203"/>
      <c r="CA82" s="203"/>
      <c r="CB82" s="203"/>
      <c r="CC82" s="203"/>
      <c r="CD82" s="203"/>
      <c r="CE82" s="203"/>
      <c r="CF82" s="203"/>
      <c r="CG82" s="284"/>
    </row>
    <row r="83" spans="1:85" ht="13" x14ac:dyDescent="0.3">
      <c r="A83" s="21"/>
      <c r="B83" s="21"/>
      <c r="C83" s="21"/>
      <c r="D83" s="21"/>
      <c r="E83" s="21"/>
      <c r="F83" s="21"/>
      <c r="G83" s="21"/>
      <c r="H83" s="21"/>
      <c r="I83" s="21"/>
      <c r="J83" s="21"/>
      <c r="K83" s="21"/>
      <c r="L83" s="127" t="s">
        <v>287</v>
      </c>
      <c r="M83" s="21"/>
      <c r="N83" s="21"/>
      <c r="O83" s="21" t="s">
        <v>1017</v>
      </c>
      <c r="P83" s="21"/>
      <c r="Q83" s="21"/>
      <c r="R83" s="21"/>
      <c r="S83" s="21"/>
      <c r="T83" s="21"/>
      <c r="U83" s="21"/>
      <c r="V83" s="21"/>
      <c r="W83" s="21"/>
      <c r="X83" s="21"/>
      <c r="Y83" s="277"/>
      <c r="Z83" s="21"/>
      <c r="AA83" s="21" t="s">
        <v>1017</v>
      </c>
      <c r="AB83" s="21"/>
      <c r="AC83" s="21"/>
      <c r="AD83" s="21"/>
      <c r="AE83" s="21"/>
      <c r="AF83" s="21"/>
      <c r="AG83" s="21"/>
      <c r="AH83" s="21"/>
      <c r="AI83" s="21"/>
      <c r="AJ83" s="21"/>
      <c r="AK83" s="277"/>
      <c r="AL83" s="21"/>
      <c r="AM83" s="21" t="s">
        <v>1017</v>
      </c>
      <c r="AN83" s="21"/>
      <c r="AO83" s="21"/>
      <c r="AP83" s="21"/>
      <c r="AQ83" s="21"/>
      <c r="AR83" s="21"/>
      <c r="AS83" s="21"/>
      <c r="AT83" s="21"/>
      <c r="AU83" s="21"/>
      <c r="AV83" s="21"/>
      <c r="AW83" s="277"/>
      <c r="AX83" s="21"/>
      <c r="AY83" s="21" t="s">
        <v>1017</v>
      </c>
      <c r="AZ83" s="21"/>
      <c r="BA83" s="21"/>
      <c r="BB83" s="21"/>
      <c r="BC83" s="21"/>
      <c r="BD83" s="21"/>
      <c r="BE83" s="21"/>
      <c r="BF83" s="21"/>
      <c r="BG83" s="21"/>
      <c r="BH83" s="21"/>
      <c r="BI83" s="277"/>
      <c r="BJ83" s="21"/>
      <c r="BK83" s="21" t="s">
        <v>1017</v>
      </c>
      <c r="BL83" s="21"/>
      <c r="BM83" s="21"/>
      <c r="BN83" s="21"/>
      <c r="BO83" s="21"/>
      <c r="BP83" s="21"/>
      <c r="BQ83" s="21"/>
      <c r="BR83" s="21"/>
      <c r="BS83" s="21"/>
      <c r="BT83" s="21"/>
      <c r="BU83" s="277"/>
      <c r="BV83" s="21"/>
      <c r="BW83" s="21" t="s">
        <v>1017</v>
      </c>
      <c r="BX83" s="21"/>
      <c r="BY83" s="21"/>
      <c r="BZ83" s="21"/>
      <c r="CA83" s="21"/>
      <c r="CB83" s="21"/>
      <c r="CC83" s="21"/>
      <c r="CD83" s="21"/>
      <c r="CE83" s="21"/>
      <c r="CF83" s="21"/>
      <c r="CG83" s="277"/>
    </row>
    <row r="84" spans="1:85" x14ac:dyDescent="0.25">
      <c r="A84" s="21"/>
      <c r="B84" s="21"/>
      <c r="C84" s="21"/>
      <c r="D84" s="21"/>
      <c r="E84" s="21"/>
      <c r="F84" s="21"/>
      <c r="G84" s="21"/>
      <c r="H84" s="21"/>
      <c r="I84" s="21"/>
      <c r="J84" s="21"/>
      <c r="K84" s="21"/>
      <c r="L84" s="133" t="s">
        <v>337</v>
      </c>
      <c r="M84" s="21"/>
      <c r="N84" s="21"/>
      <c r="O84" s="769"/>
      <c r="P84" s="770"/>
      <c r="Q84" s="770"/>
      <c r="R84" s="770"/>
      <c r="S84" s="770"/>
      <c r="T84" s="770"/>
      <c r="U84" s="770"/>
      <c r="V84" s="770"/>
      <c r="W84" s="770"/>
      <c r="X84" s="771"/>
      <c r="Y84" s="277"/>
      <c r="Z84" s="21"/>
      <c r="AA84" s="769"/>
      <c r="AB84" s="770"/>
      <c r="AC84" s="770"/>
      <c r="AD84" s="770"/>
      <c r="AE84" s="770"/>
      <c r="AF84" s="770"/>
      <c r="AG84" s="770"/>
      <c r="AH84" s="770"/>
      <c r="AI84" s="770"/>
      <c r="AJ84" s="771"/>
      <c r="AK84" s="277"/>
      <c r="AL84" s="21"/>
      <c r="AM84" s="769"/>
      <c r="AN84" s="770"/>
      <c r="AO84" s="770"/>
      <c r="AP84" s="770"/>
      <c r="AQ84" s="770"/>
      <c r="AR84" s="770"/>
      <c r="AS84" s="770"/>
      <c r="AT84" s="770"/>
      <c r="AU84" s="770"/>
      <c r="AV84" s="771"/>
      <c r="AW84" s="277"/>
      <c r="AX84" s="21"/>
      <c r="AY84" s="769"/>
      <c r="AZ84" s="770"/>
      <c r="BA84" s="770"/>
      <c r="BB84" s="770"/>
      <c r="BC84" s="770"/>
      <c r="BD84" s="770"/>
      <c r="BE84" s="770"/>
      <c r="BF84" s="770"/>
      <c r="BG84" s="770"/>
      <c r="BH84" s="771"/>
      <c r="BI84" s="277"/>
      <c r="BJ84" s="21"/>
      <c r="BK84" s="769"/>
      <c r="BL84" s="770"/>
      <c r="BM84" s="770"/>
      <c r="BN84" s="770"/>
      <c r="BO84" s="770"/>
      <c r="BP84" s="770"/>
      <c r="BQ84" s="770"/>
      <c r="BR84" s="770"/>
      <c r="BS84" s="770"/>
      <c r="BT84" s="771"/>
      <c r="BU84" s="277"/>
      <c r="BV84" s="21"/>
      <c r="BW84" s="769"/>
      <c r="BX84" s="770"/>
      <c r="BY84" s="770"/>
      <c r="BZ84" s="770"/>
      <c r="CA84" s="770"/>
      <c r="CB84" s="770"/>
      <c r="CC84" s="770"/>
      <c r="CD84" s="770"/>
      <c r="CE84" s="770"/>
      <c r="CF84" s="771"/>
      <c r="CG84" s="277"/>
    </row>
    <row r="85" spans="1:85" x14ac:dyDescent="0.25">
      <c r="A85" s="21"/>
      <c r="B85" s="21"/>
      <c r="C85" s="21"/>
      <c r="D85" s="21"/>
      <c r="E85" s="21"/>
      <c r="F85" s="21"/>
      <c r="G85" s="21"/>
      <c r="H85" s="21"/>
      <c r="I85" s="21"/>
      <c r="J85" s="21"/>
      <c r="K85" s="21"/>
      <c r="L85" s="270" t="s">
        <v>155</v>
      </c>
      <c r="M85" s="21"/>
      <c r="N85" s="21" t="s">
        <v>113</v>
      </c>
      <c r="O85" s="874"/>
      <c r="P85" s="875"/>
      <c r="Q85" s="876"/>
      <c r="R85" s="21"/>
      <c r="S85" s="21"/>
      <c r="T85" s="857"/>
      <c r="U85" s="858"/>
      <c r="V85" s="859"/>
      <c r="W85" s="21"/>
      <c r="X85" s="21"/>
      <c r="Y85" s="277"/>
      <c r="Z85" s="21" t="s">
        <v>113</v>
      </c>
      <c r="AA85" s="874"/>
      <c r="AB85" s="875"/>
      <c r="AC85" s="876"/>
      <c r="AD85" s="21"/>
      <c r="AE85" s="21"/>
      <c r="AF85" s="857"/>
      <c r="AG85" s="858"/>
      <c r="AH85" s="859"/>
      <c r="AI85" s="21"/>
      <c r="AJ85" s="21"/>
      <c r="AK85" s="277"/>
      <c r="AL85" s="21" t="s">
        <v>113</v>
      </c>
      <c r="AM85" s="874"/>
      <c r="AN85" s="875"/>
      <c r="AO85" s="876"/>
      <c r="AP85" s="21"/>
      <c r="AQ85" s="21"/>
      <c r="AR85" s="857"/>
      <c r="AS85" s="858"/>
      <c r="AT85" s="859"/>
      <c r="AU85" s="21"/>
      <c r="AV85" s="21"/>
      <c r="AW85" s="277"/>
      <c r="AX85" s="21" t="s">
        <v>113</v>
      </c>
      <c r="AY85" s="874"/>
      <c r="AZ85" s="875"/>
      <c r="BA85" s="876"/>
      <c r="BB85" s="21"/>
      <c r="BC85" s="21"/>
      <c r="BD85" s="857"/>
      <c r="BE85" s="858"/>
      <c r="BF85" s="859"/>
      <c r="BG85" s="21"/>
      <c r="BH85" s="21"/>
      <c r="BI85" s="277"/>
      <c r="BJ85" s="21" t="s">
        <v>113</v>
      </c>
      <c r="BK85" s="874"/>
      <c r="BL85" s="875"/>
      <c r="BM85" s="876"/>
      <c r="BN85" s="21"/>
      <c r="BO85" s="21"/>
      <c r="BP85" s="857"/>
      <c r="BQ85" s="858"/>
      <c r="BR85" s="859"/>
      <c r="BS85" s="21"/>
      <c r="BT85" s="21"/>
      <c r="BU85" s="277"/>
      <c r="BV85" s="21" t="s">
        <v>113</v>
      </c>
      <c r="BW85" s="874"/>
      <c r="BX85" s="875"/>
      <c r="BY85" s="876"/>
      <c r="BZ85" s="21"/>
      <c r="CA85" s="21"/>
      <c r="CB85" s="857"/>
      <c r="CC85" s="858"/>
      <c r="CD85" s="859"/>
      <c r="CE85" s="21"/>
      <c r="CF85" s="21"/>
      <c r="CG85" s="277"/>
    </row>
    <row r="86" spans="1:85" x14ac:dyDescent="0.25">
      <c r="A86" s="21"/>
      <c r="B86" s="21"/>
      <c r="C86" s="21"/>
      <c r="D86" s="21"/>
      <c r="E86" s="21"/>
      <c r="F86" s="21"/>
      <c r="G86" s="21"/>
      <c r="H86" s="21"/>
      <c r="I86" s="21"/>
      <c r="J86" s="21"/>
      <c r="K86" s="21"/>
      <c r="L86" s="270" t="s">
        <v>154</v>
      </c>
      <c r="M86" s="21"/>
      <c r="N86" s="21"/>
      <c r="O86" s="866"/>
      <c r="P86" s="867"/>
      <c r="Q86" s="867"/>
      <c r="R86" s="867"/>
      <c r="S86" s="867"/>
      <c r="T86" s="868"/>
      <c r="U86" s="21" t="s">
        <v>236</v>
      </c>
      <c r="V86" s="21"/>
      <c r="W86" s="21"/>
      <c r="X86" s="21"/>
      <c r="Y86" s="277"/>
      <c r="Z86" s="21"/>
      <c r="AA86" s="866"/>
      <c r="AB86" s="867"/>
      <c r="AC86" s="867"/>
      <c r="AD86" s="867"/>
      <c r="AE86" s="867"/>
      <c r="AF86" s="868"/>
      <c r="AG86" s="21" t="s">
        <v>236</v>
      </c>
      <c r="AH86" s="21"/>
      <c r="AI86" s="21"/>
      <c r="AJ86" s="21"/>
      <c r="AK86" s="277"/>
      <c r="AL86" s="21"/>
      <c r="AM86" s="866"/>
      <c r="AN86" s="867"/>
      <c r="AO86" s="867"/>
      <c r="AP86" s="867"/>
      <c r="AQ86" s="867"/>
      <c r="AR86" s="868"/>
      <c r="AS86" s="21" t="s">
        <v>236</v>
      </c>
      <c r="AT86" s="21"/>
      <c r="AU86" s="21"/>
      <c r="AV86" s="21"/>
      <c r="AW86" s="277"/>
      <c r="AX86" s="21"/>
      <c r="AY86" s="866"/>
      <c r="AZ86" s="867"/>
      <c r="BA86" s="867"/>
      <c r="BB86" s="867"/>
      <c r="BC86" s="867"/>
      <c r="BD86" s="868"/>
      <c r="BE86" s="21" t="s">
        <v>236</v>
      </c>
      <c r="BF86" s="21"/>
      <c r="BG86" s="21"/>
      <c r="BH86" s="21"/>
      <c r="BI86" s="277"/>
      <c r="BJ86" s="21"/>
      <c r="BK86" s="866"/>
      <c r="BL86" s="867"/>
      <c r="BM86" s="867"/>
      <c r="BN86" s="867"/>
      <c r="BO86" s="867"/>
      <c r="BP86" s="868"/>
      <c r="BQ86" s="21" t="s">
        <v>236</v>
      </c>
      <c r="BR86" s="21"/>
      <c r="BS86" s="21"/>
      <c r="BT86" s="21"/>
      <c r="BU86" s="277"/>
      <c r="BV86" s="21"/>
      <c r="BW86" s="866"/>
      <c r="BX86" s="867"/>
      <c r="BY86" s="867"/>
      <c r="BZ86" s="867"/>
      <c r="CA86" s="867"/>
      <c r="CB86" s="868"/>
      <c r="CC86" s="21" t="s">
        <v>236</v>
      </c>
      <c r="CD86" s="21"/>
      <c r="CE86" s="21"/>
      <c r="CF86" s="21"/>
      <c r="CG86" s="277"/>
    </row>
    <row r="87" spans="1:85" x14ac:dyDescent="0.25">
      <c r="A87" s="21"/>
      <c r="B87" s="21"/>
      <c r="C87" s="21"/>
      <c r="D87" s="21"/>
      <c r="E87" s="21"/>
      <c r="F87" s="21"/>
      <c r="G87" s="21"/>
      <c r="H87" s="21"/>
      <c r="I87" s="21"/>
      <c r="J87" s="21"/>
      <c r="K87" s="21"/>
      <c r="L87" s="270"/>
      <c r="M87" s="21"/>
      <c r="N87" s="21"/>
      <c r="O87" s="21"/>
      <c r="P87" s="21"/>
      <c r="Q87" s="21"/>
      <c r="R87" s="21"/>
      <c r="S87" s="21"/>
      <c r="T87" s="21"/>
      <c r="U87" s="21"/>
      <c r="V87" s="21"/>
      <c r="W87" s="21"/>
      <c r="X87" s="21"/>
      <c r="Y87" s="277"/>
      <c r="Z87" s="21"/>
      <c r="AA87" s="21"/>
      <c r="AB87" s="21"/>
      <c r="AC87" s="21"/>
      <c r="AD87" s="21"/>
      <c r="AE87" s="21"/>
      <c r="AF87" s="21"/>
      <c r="AG87" s="21"/>
      <c r="AH87" s="21"/>
      <c r="AI87" s="21"/>
      <c r="AJ87" s="21"/>
      <c r="AK87" s="277"/>
      <c r="AL87" s="21"/>
      <c r="AM87" s="21"/>
      <c r="AN87" s="21"/>
      <c r="AO87" s="21"/>
      <c r="AP87" s="21"/>
      <c r="AQ87" s="21"/>
      <c r="AR87" s="21"/>
      <c r="AS87" s="21"/>
      <c r="AT87" s="21"/>
      <c r="AU87" s="21"/>
      <c r="AV87" s="21"/>
      <c r="AW87" s="277"/>
      <c r="AX87" s="21"/>
      <c r="AY87" s="21"/>
      <c r="AZ87" s="21"/>
      <c r="BA87" s="21"/>
      <c r="BB87" s="21"/>
      <c r="BC87" s="21"/>
      <c r="BD87" s="21"/>
      <c r="BE87" s="21"/>
      <c r="BF87" s="21"/>
      <c r="BG87" s="21"/>
      <c r="BH87" s="21"/>
      <c r="BI87" s="277"/>
      <c r="BJ87" s="21"/>
      <c r="BK87" s="21"/>
      <c r="BL87" s="21"/>
      <c r="BM87" s="21"/>
      <c r="BN87" s="21"/>
      <c r="BO87" s="21"/>
      <c r="BP87" s="21"/>
      <c r="BQ87" s="21"/>
      <c r="BR87" s="21"/>
      <c r="BS87" s="21"/>
      <c r="BT87" s="21"/>
      <c r="BU87" s="277"/>
      <c r="BV87" s="21"/>
      <c r="BW87" s="21"/>
      <c r="BX87" s="21"/>
      <c r="BY87" s="21"/>
      <c r="BZ87" s="21"/>
      <c r="CA87" s="21"/>
      <c r="CB87" s="21"/>
      <c r="CC87" s="21"/>
      <c r="CD87" s="21"/>
      <c r="CE87" s="21"/>
      <c r="CF87" s="21"/>
      <c r="CG87" s="277"/>
    </row>
    <row r="88" spans="1:85" x14ac:dyDescent="0.25">
      <c r="A88" s="21"/>
      <c r="B88" s="21"/>
      <c r="C88" s="21"/>
      <c r="D88" s="21"/>
      <c r="E88" s="21"/>
      <c r="F88" s="21"/>
      <c r="G88" s="21"/>
      <c r="H88" s="21"/>
      <c r="I88" s="21"/>
      <c r="J88" s="21"/>
      <c r="K88" s="21"/>
      <c r="L88" s="133" t="s">
        <v>337</v>
      </c>
      <c r="M88" s="21"/>
      <c r="N88" s="21"/>
      <c r="O88" s="769"/>
      <c r="P88" s="770"/>
      <c r="Q88" s="770"/>
      <c r="R88" s="770"/>
      <c r="S88" s="770"/>
      <c r="T88" s="770"/>
      <c r="U88" s="770"/>
      <c r="V88" s="770"/>
      <c r="W88" s="770"/>
      <c r="X88" s="771"/>
      <c r="Y88" s="277"/>
      <c r="Z88" s="21"/>
      <c r="AA88" s="769"/>
      <c r="AB88" s="770"/>
      <c r="AC88" s="770"/>
      <c r="AD88" s="770"/>
      <c r="AE88" s="770"/>
      <c r="AF88" s="770"/>
      <c r="AG88" s="770"/>
      <c r="AH88" s="770"/>
      <c r="AI88" s="770"/>
      <c r="AJ88" s="771"/>
      <c r="AK88" s="277"/>
      <c r="AL88" s="21"/>
      <c r="AM88" s="769"/>
      <c r="AN88" s="770"/>
      <c r="AO88" s="770"/>
      <c r="AP88" s="770"/>
      <c r="AQ88" s="770"/>
      <c r="AR88" s="770"/>
      <c r="AS88" s="770"/>
      <c r="AT88" s="770"/>
      <c r="AU88" s="770"/>
      <c r="AV88" s="771"/>
      <c r="AW88" s="277"/>
      <c r="AX88" s="21"/>
      <c r="AY88" s="769"/>
      <c r="AZ88" s="770"/>
      <c r="BA88" s="770"/>
      <c r="BB88" s="770"/>
      <c r="BC88" s="770"/>
      <c r="BD88" s="770"/>
      <c r="BE88" s="770"/>
      <c r="BF88" s="770"/>
      <c r="BG88" s="770"/>
      <c r="BH88" s="771"/>
      <c r="BI88" s="277"/>
      <c r="BJ88" s="21"/>
      <c r="BK88" s="769"/>
      <c r="BL88" s="770"/>
      <c r="BM88" s="770"/>
      <c r="BN88" s="770"/>
      <c r="BO88" s="770"/>
      <c r="BP88" s="770"/>
      <c r="BQ88" s="770"/>
      <c r="BR88" s="770"/>
      <c r="BS88" s="770"/>
      <c r="BT88" s="771"/>
      <c r="BU88" s="277"/>
      <c r="BV88" s="21"/>
      <c r="BW88" s="769"/>
      <c r="BX88" s="770"/>
      <c r="BY88" s="770"/>
      <c r="BZ88" s="770"/>
      <c r="CA88" s="770"/>
      <c r="CB88" s="770"/>
      <c r="CC88" s="770"/>
      <c r="CD88" s="770"/>
      <c r="CE88" s="770"/>
      <c r="CF88" s="771"/>
      <c r="CG88" s="277"/>
    </row>
    <row r="89" spans="1:85" x14ac:dyDescent="0.25">
      <c r="A89" s="21"/>
      <c r="B89" s="21"/>
      <c r="C89" s="21"/>
      <c r="D89" s="21"/>
      <c r="E89" s="21"/>
      <c r="F89" s="21"/>
      <c r="G89" s="21"/>
      <c r="H89" s="21"/>
      <c r="I89" s="21"/>
      <c r="J89" s="21"/>
      <c r="K89" s="21"/>
      <c r="L89" s="270" t="s">
        <v>155</v>
      </c>
      <c r="M89" s="21"/>
      <c r="N89" s="21" t="s">
        <v>113</v>
      </c>
      <c r="O89" s="874"/>
      <c r="P89" s="875"/>
      <c r="Q89" s="876"/>
      <c r="R89" s="21"/>
      <c r="S89" s="21"/>
      <c r="T89" s="857"/>
      <c r="U89" s="858"/>
      <c r="V89" s="859"/>
      <c r="W89" s="21"/>
      <c r="X89" s="21"/>
      <c r="Y89" s="277"/>
      <c r="Z89" s="21" t="s">
        <v>113</v>
      </c>
      <c r="AA89" s="874"/>
      <c r="AB89" s="875"/>
      <c r="AC89" s="876"/>
      <c r="AD89" s="21"/>
      <c r="AE89" s="21"/>
      <c r="AF89" s="857"/>
      <c r="AG89" s="858"/>
      <c r="AH89" s="859"/>
      <c r="AI89" s="21"/>
      <c r="AJ89" s="21"/>
      <c r="AK89" s="277"/>
      <c r="AL89" s="21" t="s">
        <v>113</v>
      </c>
      <c r="AM89" s="874"/>
      <c r="AN89" s="875"/>
      <c r="AO89" s="876"/>
      <c r="AP89" s="21"/>
      <c r="AQ89" s="21"/>
      <c r="AR89" s="857"/>
      <c r="AS89" s="858"/>
      <c r="AT89" s="859"/>
      <c r="AU89" s="21"/>
      <c r="AV89" s="21"/>
      <c r="AW89" s="277"/>
      <c r="AX89" s="21" t="s">
        <v>113</v>
      </c>
      <c r="AY89" s="874"/>
      <c r="AZ89" s="875"/>
      <c r="BA89" s="876"/>
      <c r="BB89" s="21"/>
      <c r="BC89" s="21"/>
      <c r="BD89" s="857"/>
      <c r="BE89" s="858"/>
      <c r="BF89" s="859"/>
      <c r="BG89" s="21"/>
      <c r="BH89" s="21"/>
      <c r="BI89" s="277"/>
      <c r="BJ89" s="21" t="s">
        <v>113</v>
      </c>
      <c r="BK89" s="874"/>
      <c r="BL89" s="875"/>
      <c r="BM89" s="876"/>
      <c r="BN89" s="21"/>
      <c r="BO89" s="21"/>
      <c r="BP89" s="857"/>
      <c r="BQ89" s="858"/>
      <c r="BR89" s="859"/>
      <c r="BS89" s="21"/>
      <c r="BT89" s="21"/>
      <c r="BU89" s="277"/>
      <c r="BV89" s="21" t="s">
        <v>113</v>
      </c>
      <c r="BW89" s="874"/>
      <c r="BX89" s="875"/>
      <c r="BY89" s="876"/>
      <c r="BZ89" s="21"/>
      <c r="CA89" s="21"/>
      <c r="CB89" s="857"/>
      <c r="CC89" s="858"/>
      <c r="CD89" s="859"/>
      <c r="CE89" s="21"/>
      <c r="CF89" s="21"/>
      <c r="CG89" s="277"/>
    </row>
    <row r="90" spans="1:85" x14ac:dyDescent="0.25">
      <c r="A90" s="21"/>
      <c r="B90" s="21"/>
      <c r="C90" s="21"/>
      <c r="D90" s="21"/>
      <c r="E90" s="21"/>
      <c r="F90" s="21"/>
      <c r="G90" s="21"/>
      <c r="H90" s="21"/>
      <c r="I90" s="21"/>
      <c r="J90" s="21"/>
      <c r="K90" s="21"/>
      <c r="L90" s="270" t="s">
        <v>154</v>
      </c>
      <c r="M90" s="21"/>
      <c r="N90" s="21"/>
      <c r="O90" s="769"/>
      <c r="P90" s="770"/>
      <c r="Q90" s="770"/>
      <c r="R90" s="770"/>
      <c r="S90" s="770"/>
      <c r="T90" s="771"/>
      <c r="U90" s="21" t="s">
        <v>236</v>
      </c>
      <c r="V90" s="21"/>
      <c r="W90" s="21"/>
      <c r="X90" s="21"/>
      <c r="Y90" s="277"/>
      <c r="Z90" s="21"/>
      <c r="AA90" s="769"/>
      <c r="AB90" s="770"/>
      <c r="AC90" s="770"/>
      <c r="AD90" s="770"/>
      <c r="AE90" s="770"/>
      <c r="AF90" s="771"/>
      <c r="AG90" s="21" t="s">
        <v>236</v>
      </c>
      <c r="AH90" s="21"/>
      <c r="AI90" s="21"/>
      <c r="AJ90" s="21"/>
      <c r="AK90" s="277"/>
      <c r="AL90" s="21"/>
      <c r="AM90" s="769"/>
      <c r="AN90" s="770"/>
      <c r="AO90" s="770"/>
      <c r="AP90" s="770"/>
      <c r="AQ90" s="770"/>
      <c r="AR90" s="771"/>
      <c r="AS90" s="21" t="s">
        <v>236</v>
      </c>
      <c r="AT90" s="21"/>
      <c r="AU90" s="21"/>
      <c r="AV90" s="21"/>
      <c r="AW90" s="277"/>
      <c r="AX90" s="21"/>
      <c r="AY90" s="769"/>
      <c r="AZ90" s="770"/>
      <c r="BA90" s="770"/>
      <c r="BB90" s="770"/>
      <c r="BC90" s="770"/>
      <c r="BD90" s="771"/>
      <c r="BE90" s="21" t="s">
        <v>236</v>
      </c>
      <c r="BF90" s="21"/>
      <c r="BG90" s="21"/>
      <c r="BH90" s="21"/>
      <c r="BI90" s="277"/>
      <c r="BJ90" s="21"/>
      <c r="BK90" s="769"/>
      <c r="BL90" s="770"/>
      <c r="BM90" s="770"/>
      <c r="BN90" s="770"/>
      <c r="BO90" s="770"/>
      <c r="BP90" s="771"/>
      <c r="BQ90" s="21" t="s">
        <v>236</v>
      </c>
      <c r="BR90" s="21"/>
      <c r="BS90" s="21"/>
      <c r="BT90" s="21"/>
      <c r="BU90" s="277"/>
      <c r="BV90" s="21"/>
      <c r="BW90" s="769"/>
      <c r="BX90" s="770"/>
      <c r="BY90" s="770"/>
      <c r="BZ90" s="770"/>
      <c r="CA90" s="770"/>
      <c r="CB90" s="771"/>
      <c r="CC90" s="21" t="s">
        <v>236</v>
      </c>
      <c r="CD90" s="21"/>
      <c r="CE90" s="21"/>
      <c r="CF90" s="21"/>
      <c r="CG90" s="277"/>
    </row>
    <row r="91" spans="1:85" x14ac:dyDescent="0.25">
      <c r="A91" s="21"/>
      <c r="B91" s="21"/>
      <c r="C91" s="21"/>
      <c r="D91" s="21"/>
      <c r="E91" s="21"/>
      <c r="F91" s="21"/>
      <c r="G91" s="21"/>
      <c r="H91" s="21"/>
      <c r="I91" s="21"/>
      <c r="J91" s="21"/>
      <c r="K91" s="21"/>
      <c r="L91" s="270"/>
      <c r="M91" s="21"/>
      <c r="N91" s="21"/>
      <c r="O91" s="21"/>
      <c r="P91" s="21"/>
      <c r="Q91" s="21"/>
      <c r="R91" s="21"/>
      <c r="S91" s="21"/>
      <c r="T91" s="21"/>
      <c r="U91" s="21"/>
      <c r="V91" s="21"/>
      <c r="W91" s="21"/>
      <c r="X91" s="21"/>
      <c r="Y91" s="277"/>
      <c r="Z91" s="21"/>
      <c r="AA91" s="21"/>
      <c r="AB91" s="21"/>
      <c r="AC91" s="21"/>
      <c r="AD91" s="21"/>
      <c r="AE91" s="21"/>
      <c r="AF91" s="21"/>
      <c r="AG91" s="21"/>
      <c r="AH91" s="21"/>
      <c r="AI91" s="21"/>
      <c r="AJ91" s="21"/>
      <c r="AK91" s="277"/>
      <c r="AL91" s="21"/>
      <c r="AM91" s="21"/>
      <c r="AN91" s="21"/>
      <c r="AO91" s="21"/>
      <c r="AP91" s="21"/>
      <c r="AQ91" s="21"/>
      <c r="AR91" s="21"/>
      <c r="AS91" s="21"/>
      <c r="AT91" s="21"/>
      <c r="AU91" s="21"/>
      <c r="AV91" s="21"/>
      <c r="AW91" s="277"/>
      <c r="AX91" s="21"/>
      <c r="AY91" s="21"/>
      <c r="AZ91" s="21"/>
      <c r="BA91" s="21"/>
      <c r="BB91" s="21"/>
      <c r="BC91" s="21"/>
      <c r="BD91" s="21"/>
      <c r="BE91" s="21"/>
      <c r="BF91" s="21"/>
      <c r="BG91" s="21"/>
      <c r="BH91" s="21"/>
      <c r="BI91" s="277"/>
      <c r="BJ91" s="21"/>
      <c r="BK91" s="21"/>
      <c r="BL91" s="21"/>
      <c r="BM91" s="21"/>
      <c r="BN91" s="21"/>
      <c r="BO91" s="21"/>
      <c r="BP91" s="21"/>
      <c r="BQ91" s="21"/>
      <c r="BR91" s="21"/>
      <c r="BS91" s="21"/>
      <c r="BT91" s="21"/>
      <c r="BU91" s="277"/>
      <c r="BV91" s="21"/>
      <c r="BW91" s="21"/>
      <c r="BX91" s="21"/>
      <c r="BY91" s="21"/>
      <c r="BZ91" s="21"/>
      <c r="CA91" s="21"/>
      <c r="CB91" s="21"/>
      <c r="CC91" s="21"/>
      <c r="CD91" s="21"/>
      <c r="CE91" s="21"/>
      <c r="CF91" s="21"/>
      <c r="CG91" s="277"/>
    </row>
    <row r="92" spans="1:85" x14ac:dyDescent="0.25">
      <c r="A92" s="21"/>
      <c r="B92" s="21"/>
      <c r="C92" s="21"/>
      <c r="D92" s="21"/>
      <c r="E92" s="21"/>
      <c r="F92" s="21"/>
      <c r="G92" s="21"/>
      <c r="H92" s="21"/>
      <c r="I92" s="21"/>
      <c r="J92" s="21"/>
      <c r="K92" s="21"/>
      <c r="L92" s="133" t="s">
        <v>337</v>
      </c>
      <c r="M92" s="21"/>
      <c r="N92" s="21"/>
      <c r="O92" s="769"/>
      <c r="P92" s="770"/>
      <c r="Q92" s="770"/>
      <c r="R92" s="770"/>
      <c r="S92" s="770"/>
      <c r="T92" s="770"/>
      <c r="U92" s="770"/>
      <c r="V92" s="770"/>
      <c r="W92" s="770"/>
      <c r="X92" s="771"/>
      <c r="Y92" s="277"/>
      <c r="Z92" s="21"/>
      <c r="AA92" s="769"/>
      <c r="AB92" s="770"/>
      <c r="AC92" s="770"/>
      <c r="AD92" s="770"/>
      <c r="AE92" s="770"/>
      <c r="AF92" s="770"/>
      <c r="AG92" s="770"/>
      <c r="AH92" s="770"/>
      <c r="AI92" s="770"/>
      <c r="AJ92" s="771"/>
      <c r="AK92" s="277"/>
      <c r="AL92" s="21"/>
      <c r="AM92" s="769"/>
      <c r="AN92" s="770"/>
      <c r="AO92" s="770"/>
      <c r="AP92" s="770"/>
      <c r="AQ92" s="770"/>
      <c r="AR92" s="770"/>
      <c r="AS92" s="770"/>
      <c r="AT92" s="770"/>
      <c r="AU92" s="770"/>
      <c r="AV92" s="771"/>
      <c r="AW92" s="277"/>
      <c r="AX92" s="21"/>
      <c r="AY92" s="769"/>
      <c r="AZ92" s="770"/>
      <c r="BA92" s="770"/>
      <c r="BB92" s="770"/>
      <c r="BC92" s="770"/>
      <c r="BD92" s="770"/>
      <c r="BE92" s="770"/>
      <c r="BF92" s="770"/>
      <c r="BG92" s="770"/>
      <c r="BH92" s="771"/>
      <c r="BI92" s="277"/>
      <c r="BJ92" s="21"/>
      <c r="BK92" s="769"/>
      <c r="BL92" s="770"/>
      <c r="BM92" s="770"/>
      <c r="BN92" s="770"/>
      <c r="BO92" s="770"/>
      <c r="BP92" s="770"/>
      <c r="BQ92" s="770"/>
      <c r="BR92" s="770"/>
      <c r="BS92" s="770"/>
      <c r="BT92" s="771"/>
      <c r="BU92" s="277"/>
      <c r="BV92" s="21"/>
      <c r="BW92" s="769"/>
      <c r="BX92" s="770"/>
      <c r="BY92" s="770"/>
      <c r="BZ92" s="770"/>
      <c r="CA92" s="770"/>
      <c r="CB92" s="770"/>
      <c r="CC92" s="770"/>
      <c r="CD92" s="770"/>
      <c r="CE92" s="770"/>
      <c r="CF92" s="771"/>
      <c r="CG92" s="277"/>
    </row>
    <row r="93" spans="1:85" x14ac:dyDescent="0.25">
      <c r="A93" s="21"/>
      <c r="B93" s="21"/>
      <c r="C93" s="21"/>
      <c r="D93" s="21"/>
      <c r="E93" s="21"/>
      <c r="F93" s="21"/>
      <c r="G93" s="21"/>
      <c r="H93" s="21"/>
      <c r="I93" s="21"/>
      <c r="J93" s="21"/>
      <c r="K93" s="21"/>
      <c r="L93" s="270" t="s">
        <v>155</v>
      </c>
      <c r="M93" s="21"/>
      <c r="N93" s="21" t="s">
        <v>113</v>
      </c>
      <c r="O93" s="874"/>
      <c r="P93" s="875"/>
      <c r="Q93" s="876"/>
      <c r="R93" s="21"/>
      <c r="S93" s="21"/>
      <c r="T93" s="857"/>
      <c r="U93" s="858"/>
      <c r="V93" s="859"/>
      <c r="W93" s="21"/>
      <c r="X93" s="21"/>
      <c r="Y93" s="277"/>
      <c r="Z93" s="21" t="s">
        <v>113</v>
      </c>
      <c r="AA93" s="874"/>
      <c r="AB93" s="875"/>
      <c r="AC93" s="876"/>
      <c r="AD93" s="21"/>
      <c r="AE93" s="21"/>
      <c r="AF93" s="857"/>
      <c r="AG93" s="858"/>
      <c r="AH93" s="859"/>
      <c r="AI93" s="21"/>
      <c r="AJ93" s="21"/>
      <c r="AK93" s="277"/>
      <c r="AL93" s="21" t="s">
        <v>113</v>
      </c>
      <c r="AM93" s="874"/>
      <c r="AN93" s="875"/>
      <c r="AO93" s="876"/>
      <c r="AP93" s="21"/>
      <c r="AQ93" s="21"/>
      <c r="AR93" s="857"/>
      <c r="AS93" s="858"/>
      <c r="AT93" s="859"/>
      <c r="AU93" s="21"/>
      <c r="AV93" s="21"/>
      <c r="AW93" s="277"/>
      <c r="AX93" s="21" t="s">
        <v>113</v>
      </c>
      <c r="AY93" s="874"/>
      <c r="AZ93" s="875"/>
      <c r="BA93" s="876"/>
      <c r="BB93" s="21"/>
      <c r="BC93" s="21"/>
      <c r="BD93" s="857"/>
      <c r="BE93" s="858"/>
      <c r="BF93" s="859"/>
      <c r="BG93" s="21"/>
      <c r="BH93" s="21"/>
      <c r="BI93" s="277"/>
      <c r="BJ93" s="21" t="s">
        <v>113</v>
      </c>
      <c r="BK93" s="874"/>
      <c r="BL93" s="875"/>
      <c r="BM93" s="876"/>
      <c r="BN93" s="21"/>
      <c r="BO93" s="21"/>
      <c r="BP93" s="857"/>
      <c r="BQ93" s="858"/>
      <c r="BR93" s="859"/>
      <c r="BS93" s="21"/>
      <c r="BT93" s="21"/>
      <c r="BU93" s="277"/>
      <c r="BV93" s="21" t="s">
        <v>113</v>
      </c>
      <c r="BW93" s="874"/>
      <c r="BX93" s="875"/>
      <c r="BY93" s="876"/>
      <c r="BZ93" s="21"/>
      <c r="CA93" s="21"/>
      <c r="CB93" s="857"/>
      <c r="CC93" s="858"/>
      <c r="CD93" s="859"/>
      <c r="CE93" s="21"/>
      <c r="CF93" s="21"/>
      <c r="CG93" s="277"/>
    </row>
    <row r="94" spans="1:85" x14ac:dyDescent="0.25">
      <c r="A94" s="21"/>
      <c r="B94" s="21"/>
      <c r="C94" s="21"/>
      <c r="D94" s="21"/>
      <c r="E94" s="21"/>
      <c r="F94" s="21"/>
      <c r="G94" s="21"/>
      <c r="H94" s="21"/>
      <c r="I94" s="21"/>
      <c r="J94" s="21"/>
      <c r="K94" s="21"/>
      <c r="L94" s="270" t="s">
        <v>154</v>
      </c>
      <c r="M94" s="21"/>
      <c r="N94" s="21"/>
      <c r="O94" s="866"/>
      <c r="P94" s="867"/>
      <c r="Q94" s="867"/>
      <c r="R94" s="867"/>
      <c r="S94" s="867"/>
      <c r="T94" s="868"/>
      <c r="U94" s="21" t="s">
        <v>236</v>
      </c>
      <c r="V94" s="21"/>
      <c r="W94" s="21"/>
      <c r="X94" s="21"/>
      <c r="Y94" s="277"/>
      <c r="Z94" s="21"/>
      <c r="AA94" s="866"/>
      <c r="AB94" s="867"/>
      <c r="AC94" s="867"/>
      <c r="AD94" s="867"/>
      <c r="AE94" s="867"/>
      <c r="AF94" s="868"/>
      <c r="AG94" s="21" t="s">
        <v>236</v>
      </c>
      <c r="AH94" s="21"/>
      <c r="AI94" s="21"/>
      <c r="AJ94" s="21"/>
      <c r="AK94" s="277"/>
      <c r="AL94" s="21"/>
      <c r="AM94" s="866"/>
      <c r="AN94" s="867"/>
      <c r="AO94" s="867"/>
      <c r="AP94" s="867"/>
      <c r="AQ94" s="867"/>
      <c r="AR94" s="868"/>
      <c r="AS94" s="21" t="s">
        <v>236</v>
      </c>
      <c r="AT94" s="21"/>
      <c r="AU94" s="21"/>
      <c r="AV94" s="21"/>
      <c r="AW94" s="277"/>
      <c r="AX94" s="21"/>
      <c r="AY94" s="866"/>
      <c r="AZ94" s="867"/>
      <c r="BA94" s="867"/>
      <c r="BB94" s="867"/>
      <c r="BC94" s="867"/>
      <c r="BD94" s="868"/>
      <c r="BE94" s="21" t="s">
        <v>236</v>
      </c>
      <c r="BF94" s="21"/>
      <c r="BG94" s="21"/>
      <c r="BH94" s="21"/>
      <c r="BI94" s="277"/>
      <c r="BJ94" s="21"/>
      <c r="BK94" s="866"/>
      <c r="BL94" s="867"/>
      <c r="BM94" s="867"/>
      <c r="BN94" s="867"/>
      <c r="BO94" s="867"/>
      <c r="BP94" s="868"/>
      <c r="BQ94" s="21" t="s">
        <v>236</v>
      </c>
      <c r="BR94" s="21"/>
      <c r="BS94" s="21"/>
      <c r="BT94" s="21"/>
      <c r="BU94" s="277"/>
      <c r="BV94" s="21"/>
      <c r="BW94" s="866"/>
      <c r="BX94" s="867"/>
      <c r="BY94" s="867"/>
      <c r="BZ94" s="867"/>
      <c r="CA94" s="867"/>
      <c r="CB94" s="868"/>
      <c r="CC94" s="21" t="s">
        <v>236</v>
      </c>
      <c r="CD94" s="21"/>
      <c r="CE94" s="21"/>
      <c r="CF94" s="21"/>
      <c r="CG94" s="277"/>
    </row>
    <row r="95" spans="1:85" x14ac:dyDescent="0.25">
      <c r="A95" s="21"/>
      <c r="B95" s="21"/>
      <c r="C95" s="21"/>
      <c r="D95" s="21"/>
      <c r="E95" s="21"/>
      <c r="F95" s="21"/>
      <c r="G95" s="21"/>
      <c r="H95" s="21"/>
      <c r="I95" s="21"/>
      <c r="J95" s="21"/>
      <c r="K95" s="21"/>
      <c r="L95" s="270"/>
      <c r="M95" s="21"/>
      <c r="N95" s="21"/>
      <c r="O95" s="21"/>
      <c r="P95" s="21"/>
      <c r="Q95" s="21"/>
      <c r="R95" s="21"/>
      <c r="S95" s="21"/>
      <c r="T95" s="21"/>
      <c r="U95" s="21"/>
      <c r="V95" s="21"/>
      <c r="W95" s="21"/>
      <c r="X95" s="21"/>
      <c r="Y95" s="277"/>
      <c r="Z95" s="21"/>
      <c r="AA95" s="21"/>
      <c r="AB95" s="21"/>
      <c r="AC95" s="21"/>
      <c r="AD95" s="21"/>
      <c r="AE95" s="21"/>
      <c r="AF95" s="21"/>
      <c r="AG95" s="21"/>
      <c r="AH95" s="21"/>
      <c r="AI95" s="21"/>
      <c r="AJ95" s="21"/>
      <c r="AK95" s="277"/>
      <c r="AL95" s="21"/>
      <c r="AM95" s="21"/>
      <c r="AN95" s="21"/>
      <c r="AO95" s="21"/>
      <c r="AP95" s="21"/>
      <c r="AQ95" s="21"/>
      <c r="AR95" s="21"/>
      <c r="AS95" s="21"/>
      <c r="AT95" s="21"/>
      <c r="AU95" s="21"/>
      <c r="AV95" s="21"/>
      <c r="AW95" s="277"/>
      <c r="AX95" s="21"/>
      <c r="AY95" s="21"/>
      <c r="AZ95" s="21"/>
      <c r="BA95" s="21"/>
      <c r="BB95" s="21"/>
      <c r="BC95" s="21"/>
      <c r="BD95" s="21"/>
      <c r="BE95" s="21"/>
      <c r="BF95" s="21"/>
      <c r="BG95" s="21"/>
      <c r="BH95" s="21"/>
      <c r="BI95" s="277"/>
      <c r="BJ95" s="21"/>
      <c r="BK95" s="21"/>
      <c r="BL95" s="21"/>
      <c r="BM95" s="21"/>
      <c r="BN95" s="21"/>
      <c r="BO95" s="21"/>
      <c r="BP95" s="21"/>
      <c r="BQ95" s="21"/>
      <c r="BR95" s="21"/>
      <c r="BS95" s="21"/>
      <c r="BT95" s="21"/>
      <c r="BU95" s="277"/>
      <c r="BV95" s="21"/>
      <c r="BW95" s="21"/>
      <c r="BX95" s="21"/>
      <c r="BY95" s="21"/>
      <c r="BZ95" s="21"/>
      <c r="CA95" s="21"/>
      <c r="CB95" s="21"/>
      <c r="CC95" s="21"/>
      <c r="CD95" s="21"/>
      <c r="CE95" s="21"/>
      <c r="CF95" s="21"/>
      <c r="CG95" s="277"/>
    </row>
    <row r="96" spans="1:85" x14ac:dyDescent="0.25">
      <c r="A96" s="21"/>
      <c r="B96" s="21"/>
      <c r="C96" s="21"/>
      <c r="D96" s="21"/>
      <c r="E96" s="21"/>
      <c r="F96" s="21"/>
      <c r="G96" s="21"/>
      <c r="H96" s="21"/>
      <c r="I96" s="21"/>
      <c r="J96" s="21"/>
      <c r="K96" s="21"/>
      <c r="L96" s="133" t="s">
        <v>337</v>
      </c>
      <c r="M96" s="21"/>
      <c r="N96" s="21"/>
      <c r="O96" s="769"/>
      <c r="P96" s="770"/>
      <c r="Q96" s="770"/>
      <c r="R96" s="770"/>
      <c r="S96" s="770"/>
      <c r="T96" s="770"/>
      <c r="U96" s="770"/>
      <c r="V96" s="770"/>
      <c r="W96" s="770"/>
      <c r="X96" s="771"/>
      <c r="Y96" s="277"/>
      <c r="Z96" s="21"/>
      <c r="AA96" s="769"/>
      <c r="AB96" s="770"/>
      <c r="AC96" s="770"/>
      <c r="AD96" s="770"/>
      <c r="AE96" s="770"/>
      <c r="AF96" s="770"/>
      <c r="AG96" s="770"/>
      <c r="AH96" s="770"/>
      <c r="AI96" s="770"/>
      <c r="AJ96" s="771"/>
      <c r="AK96" s="277"/>
      <c r="AL96" s="21"/>
      <c r="AM96" s="769"/>
      <c r="AN96" s="770"/>
      <c r="AO96" s="770"/>
      <c r="AP96" s="770"/>
      <c r="AQ96" s="770"/>
      <c r="AR96" s="770"/>
      <c r="AS96" s="770"/>
      <c r="AT96" s="770"/>
      <c r="AU96" s="770"/>
      <c r="AV96" s="771"/>
      <c r="AW96" s="277"/>
      <c r="AX96" s="21"/>
      <c r="AY96" s="769"/>
      <c r="AZ96" s="770"/>
      <c r="BA96" s="770"/>
      <c r="BB96" s="770"/>
      <c r="BC96" s="770"/>
      <c r="BD96" s="770"/>
      <c r="BE96" s="770"/>
      <c r="BF96" s="770"/>
      <c r="BG96" s="770"/>
      <c r="BH96" s="771"/>
      <c r="BI96" s="277"/>
      <c r="BJ96" s="21"/>
      <c r="BK96" s="769"/>
      <c r="BL96" s="770"/>
      <c r="BM96" s="770"/>
      <c r="BN96" s="770"/>
      <c r="BO96" s="770"/>
      <c r="BP96" s="770"/>
      <c r="BQ96" s="770"/>
      <c r="BR96" s="770"/>
      <c r="BS96" s="770"/>
      <c r="BT96" s="771"/>
      <c r="BU96" s="277"/>
      <c r="BV96" s="21"/>
      <c r="BW96" s="769"/>
      <c r="BX96" s="770"/>
      <c r="BY96" s="770"/>
      <c r="BZ96" s="770"/>
      <c r="CA96" s="770"/>
      <c r="CB96" s="770"/>
      <c r="CC96" s="770"/>
      <c r="CD96" s="770"/>
      <c r="CE96" s="770"/>
      <c r="CF96" s="771"/>
      <c r="CG96" s="277"/>
    </row>
    <row r="97" spans="1:85" x14ac:dyDescent="0.25">
      <c r="A97" s="21"/>
      <c r="B97" s="21"/>
      <c r="C97" s="21"/>
      <c r="D97" s="21"/>
      <c r="E97" s="21"/>
      <c r="F97" s="21"/>
      <c r="G97" s="21"/>
      <c r="H97" s="21"/>
      <c r="I97" s="21"/>
      <c r="J97" s="21"/>
      <c r="K97" s="21"/>
      <c r="L97" s="270" t="s">
        <v>155</v>
      </c>
      <c r="M97" s="21"/>
      <c r="N97" s="21" t="s">
        <v>113</v>
      </c>
      <c r="O97" s="874"/>
      <c r="P97" s="875"/>
      <c r="Q97" s="876"/>
      <c r="R97" s="21"/>
      <c r="S97" s="21"/>
      <c r="T97" s="857"/>
      <c r="U97" s="858"/>
      <c r="V97" s="859"/>
      <c r="W97" s="21"/>
      <c r="X97" s="21"/>
      <c r="Y97" s="277"/>
      <c r="Z97" s="21" t="s">
        <v>113</v>
      </c>
      <c r="AA97" s="874"/>
      <c r="AB97" s="875"/>
      <c r="AC97" s="876"/>
      <c r="AD97" s="21"/>
      <c r="AE97" s="21"/>
      <c r="AF97" s="857"/>
      <c r="AG97" s="858"/>
      <c r="AH97" s="859"/>
      <c r="AI97" s="21"/>
      <c r="AJ97" s="21"/>
      <c r="AK97" s="277"/>
      <c r="AL97" s="21" t="s">
        <v>113</v>
      </c>
      <c r="AM97" s="874"/>
      <c r="AN97" s="875"/>
      <c r="AO97" s="876"/>
      <c r="AP97" s="21"/>
      <c r="AQ97" s="21"/>
      <c r="AR97" s="857"/>
      <c r="AS97" s="858"/>
      <c r="AT97" s="859"/>
      <c r="AU97" s="21"/>
      <c r="AV97" s="21"/>
      <c r="AW97" s="277"/>
      <c r="AX97" s="21" t="s">
        <v>113</v>
      </c>
      <c r="AY97" s="874"/>
      <c r="AZ97" s="875"/>
      <c r="BA97" s="876"/>
      <c r="BB97" s="21"/>
      <c r="BC97" s="21"/>
      <c r="BD97" s="857"/>
      <c r="BE97" s="858"/>
      <c r="BF97" s="859"/>
      <c r="BG97" s="21"/>
      <c r="BH97" s="21"/>
      <c r="BI97" s="277"/>
      <c r="BJ97" s="21" t="s">
        <v>113</v>
      </c>
      <c r="BK97" s="874"/>
      <c r="BL97" s="875"/>
      <c r="BM97" s="876"/>
      <c r="BN97" s="21"/>
      <c r="BO97" s="21"/>
      <c r="BP97" s="857"/>
      <c r="BQ97" s="858"/>
      <c r="BR97" s="859"/>
      <c r="BS97" s="21"/>
      <c r="BT97" s="21"/>
      <c r="BU97" s="277"/>
      <c r="BV97" s="21" t="s">
        <v>113</v>
      </c>
      <c r="BW97" s="874"/>
      <c r="BX97" s="875"/>
      <c r="BY97" s="876"/>
      <c r="BZ97" s="21"/>
      <c r="CA97" s="21"/>
      <c r="CB97" s="857"/>
      <c r="CC97" s="858"/>
      <c r="CD97" s="859"/>
      <c r="CE97" s="21"/>
      <c r="CF97" s="21"/>
      <c r="CG97" s="277"/>
    </row>
    <row r="98" spans="1:85" x14ac:dyDescent="0.25">
      <c r="A98" s="21"/>
      <c r="B98" s="21"/>
      <c r="C98" s="21"/>
      <c r="D98" s="21"/>
      <c r="E98" s="21"/>
      <c r="F98" s="21"/>
      <c r="G98" s="21"/>
      <c r="H98" s="21"/>
      <c r="I98" s="21"/>
      <c r="J98" s="21"/>
      <c r="K98" s="21"/>
      <c r="L98" s="270" t="s">
        <v>154</v>
      </c>
      <c r="M98" s="21"/>
      <c r="N98" s="21"/>
      <c r="O98" s="866"/>
      <c r="P98" s="867"/>
      <c r="Q98" s="867"/>
      <c r="R98" s="867"/>
      <c r="S98" s="867"/>
      <c r="T98" s="868"/>
      <c r="U98" s="21" t="s">
        <v>236</v>
      </c>
      <c r="V98" s="21"/>
      <c r="W98" s="21"/>
      <c r="X98" s="21"/>
      <c r="Y98" s="277"/>
      <c r="Z98" s="21"/>
      <c r="AA98" s="866"/>
      <c r="AB98" s="867"/>
      <c r="AC98" s="867"/>
      <c r="AD98" s="867"/>
      <c r="AE98" s="867"/>
      <c r="AF98" s="868"/>
      <c r="AG98" s="21" t="s">
        <v>236</v>
      </c>
      <c r="AH98" s="21"/>
      <c r="AI98" s="21"/>
      <c r="AJ98" s="21"/>
      <c r="AK98" s="277"/>
      <c r="AL98" s="21"/>
      <c r="AM98" s="866"/>
      <c r="AN98" s="867"/>
      <c r="AO98" s="867"/>
      <c r="AP98" s="867"/>
      <c r="AQ98" s="867"/>
      <c r="AR98" s="868"/>
      <c r="AS98" s="21" t="s">
        <v>236</v>
      </c>
      <c r="AT98" s="21"/>
      <c r="AU98" s="21"/>
      <c r="AV98" s="21"/>
      <c r="AW98" s="277"/>
      <c r="AX98" s="21"/>
      <c r="AY98" s="866"/>
      <c r="AZ98" s="867"/>
      <c r="BA98" s="867"/>
      <c r="BB98" s="867"/>
      <c r="BC98" s="867"/>
      <c r="BD98" s="868"/>
      <c r="BE98" s="21" t="s">
        <v>236</v>
      </c>
      <c r="BF98" s="21"/>
      <c r="BG98" s="21"/>
      <c r="BH98" s="21"/>
      <c r="BI98" s="277"/>
      <c r="BJ98" s="21"/>
      <c r="BK98" s="866"/>
      <c r="BL98" s="867"/>
      <c r="BM98" s="867"/>
      <c r="BN98" s="867"/>
      <c r="BO98" s="867"/>
      <c r="BP98" s="868"/>
      <c r="BQ98" s="21" t="s">
        <v>236</v>
      </c>
      <c r="BR98" s="21"/>
      <c r="BS98" s="21"/>
      <c r="BT98" s="21"/>
      <c r="BU98" s="277"/>
      <c r="BV98" s="21"/>
      <c r="BW98" s="866"/>
      <c r="BX98" s="867"/>
      <c r="BY98" s="867"/>
      <c r="BZ98" s="867"/>
      <c r="CA98" s="867"/>
      <c r="CB98" s="868"/>
      <c r="CC98" s="21" t="s">
        <v>236</v>
      </c>
      <c r="CD98" s="21"/>
      <c r="CE98" s="21"/>
      <c r="CF98" s="21"/>
      <c r="CG98" s="277"/>
    </row>
    <row r="99" spans="1:85" x14ac:dyDescent="0.25">
      <c r="A99" s="21"/>
      <c r="B99" s="21"/>
      <c r="C99" s="21"/>
      <c r="D99" s="21"/>
      <c r="E99" s="21"/>
      <c r="F99" s="21"/>
      <c r="G99" s="21"/>
      <c r="H99" s="21"/>
      <c r="I99" s="21"/>
      <c r="J99" s="21"/>
      <c r="K99" s="21"/>
      <c r="L99" s="270"/>
      <c r="M99" s="21"/>
      <c r="N99" s="21"/>
      <c r="O99" s="21"/>
      <c r="P99" s="21"/>
      <c r="Q99" s="21"/>
      <c r="R99" s="21"/>
      <c r="S99" s="21"/>
      <c r="T99" s="21"/>
      <c r="U99" s="21"/>
      <c r="V99" s="21"/>
      <c r="W99" s="21"/>
      <c r="X99" s="21"/>
      <c r="Y99" s="277"/>
      <c r="Z99" s="21"/>
      <c r="AA99" s="21"/>
      <c r="AB99" s="21"/>
      <c r="AC99" s="21"/>
      <c r="AD99" s="21"/>
      <c r="AE99" s="21"/>
      <c r="AF99" s="21"/>
      <c r="AG99" s="21"/>
      <c r="AH99" s="21"/>
      <c r="AI99" s="21"/>
      <c r="AJ99" s="21"/>
      <c r="AK99" s="277"/>
      <c r="AL99" s="21"/>
      <c r="AM99" s="21"/>
      <c r="AN99" s="21"/>
      <c r="AO99" s="21"/>
      <c r="AP99" s="21"/>
      <c r="AQ99" s="21"/>
      <c r="AR99" s="21"/>
      <c r="AS99" s="21"/>
      <c r="AT99" s="21"/>
      <c r="AU99" s="21"/>
      <c r="AV99" s="21"/>
      <c r="AW99" s="277"/>
      <c r="AX99" s="21"/>
      <c r="AY99" s="21"/>
      <c r="AZ99" s="21"/>
      <c r="BA99" s="21"/>
      <c r="BB99" s="21"/>
      <c r="BC99" s="21"/>
      <c r="BD99" s="21"/>
      <c r="BE99" s="21"/>
      <c r="BF99" s="21"/>
      <c r="BG99" s="21"/>
      <c r="BH99" s="21"/>
      <c r="BI99" s="277"/>
      <c r="BJ99" s="21"/>
      <c r="BK99" s="21"/>
      <c r="BL99" s="21"/>
      <c r="BM99" s="21"/>
      <c r="BN99" s="21"/>
      <c r="BO99" s="21"/>
      <c r="BP99" s="21"/>
      <c r="BQ99" s="21"/>
      <c r="BR99" s="21"/>
      <c r="BS99" s="21"/>
      <c r="BT99" s="21"/>
      <c r="BU99" s="277"/>
      <c r="BV99" s="21"/>
      <c r="BW99" s="21"/>
      <c r="BX99" s="21"/>
      <c r="BY99" s="21"/>
      <c r="BZ99" s="21"/>
      <c r="CA99" s="21"/>
      <c r="CB99" s="21"/>
      <c r="CC99" s="21"/>
      <c r="CD99" s="21"/>
      <c r="CE99" s="21"/>
      <c r="CF99" s="21"/>
      <c r="CG99" s="277"/>
    </row>
    <row r="100" spans="1:85" ht="15" x14ac:dyDescent="0.3">
      <c r="A100" s="134" t="s">
        <v>736</v>
      </c>
      <c r="B100" s="134"/>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402"/>
    </row>
    <row r="101" spans="1:85" s="17" customFormat="1" ht="13" x14ac:dyDescent="0.3">
      <c r="A101" s="149"/>
      <c r="B101" s="149"/>
      <c r="C101" s="149"/>
      <c r="D101" s="149"/>
      <c r="E101" s="149"/>
      <c r="F101" s="149"/>
      <c r="G101" s="149"/>
      <c r="H101" s="149"/>
      <c r="I101" s="149"/>
      <c r="J101" s="149"/>
      <c r="K101" s="149"/>
      <c r="L101" s="127"/>
      <c r="M101" s="149"/>
      <c r="N101" s="149"/>
      <c r="O101" s="286" t="s">
        <v>1018</v>
      </c>
      <c r="P101" s="149"/>
      <c r="Q101" s="149"/>
      <c r="R101" s="149"/>
      <c r="S101" s="149"/>
      <c r="T101" s="149"/>
      <c r="U101" s="149"/>
      <c r="V101" s="149"/>
      <c r="W101" s="149"/>
      <c r="X101" s="149"/>
      <c r="Y101" s="287"/>
      <c r="Z101" s="149"/>
      <c r="AA101" s="286" t="s">
        <v>1018</v>
      </c>
      <c r="AB101" s="149"/>
      <c r="AC101" s="149"/>
      <c r="AD101" s="149"/>
      <c r="AE101" s="149"/>
      <c r="AF101" s="149"/>
      <c r="AG101" s="149"/>
      <c r="AH101" s="149"/>
      <c r="AI101" s="149"/>
      <c r="AJ101" s="149"/>
      <c r="AK101" s="287"/>
      <c r="AL101" s="149"/>
      <c r="AM101" s="286" t="s">
        <v>1018</v>
      </c>
      <c r="AN101" s="149"/>
      <c r="AO101" s="149"/>
      <c r="AP101" s="149"/>
      <c r="AQ101" s="149"/>
      <c r="AR101" s="149"/>
      <c r="AS101" s="149"/>
      <c r="AT101" s="149"/>
      <c r="AU101" s="149"/>
      <c r="AV101" s="149"/>
      <c r="AW101" s="287"/>
      <c r="AX101" s="149"/>
      <c r="AY101" s="286" t="s">
        <v>1018</v>
      </c>
      <c r="AZ101" s="149"/>
      <c r="BA101" s="149"/>
      <c r="BB101" s="149"/>
      <c r="BC101" s="149"/>
      <c r="BD101" s="149"/>
      <c r="BE101" s="149"/>
      <c r="BF101" s="149"/>
      <c r="BG101" s="149"/>
      <c r="BH101" s="149"/>
      <c r="BI101" s="287"/>
      <c r="BJ101" s="149"/>
      <c r="BK101" s="286" t="s">
        <v>1018</v>
      </c>
      <c r="BL101" s="149"/>
      <c r="BM101" s="149"/>
      <c r="BN101" s="149"/>
      <c r="BO101" s="149"/>
      <c r="BP101" s="149"/>
      <c r="BQ101" s="149"/>
      <c r="BR101" s="149"/>
      <c r="BS101" s="149"/>
      <c r="BT101" s="149"/>
      <c r="BU101" s="287"/>
      <c r="BV101" s="149"/>
      <c r="BW101" s="286" t="s">
        <v>1018</v>
      </c>
      <c r="BX101" s="149"/>
      <c r="BY101" s="149"/>
      <c r="BZ101" s="149"/>
      <c r="CA101" s="149"/>
      <c r="CB101" s="149"/>
      <c r="CC101" s="149"/>
      <c r="CD101" s="149"/>
      <c r="CE101" s="149"/>
      <c r="CF101" s="149"/>
      <c r="CG101" s="287"/>
    </row>
    <row r="102" spans="1:85" x14ac:dyDescent="0.25">
      <c r="A102" s="391"/>
      <c r="B102" s="391"/>
      <c r="C102" s="391"/>
      <c r="D102" s="391"/>
      <c r="E102" s="391"/>
      <c r="F102" s="391"/>
      <c r="G102" s="391"/>
      <c r="H102" s="391"/>
      <c r="I102" s="391"/>
      <c r="J102" s="391"/>
      <c r="K102" s="391"/>
      <c r="L102" s="391"/>
      <c r="M102" s="21"/>
      <c r="N102" s="21"/>
      <c r="O102" s="25" t="s">
        <v>277</v>
      </c>
      <c r="P102" s="21"/>
      <c r="Q102" s="21"/>
      <c r="R102" s="21"/>
      <c r="S102" s="21"/>
      <c r="T102" s="25" t="s">
        <v>640</v>
      </c>
      <c r="U102" s="21"/>
      <c r="V102" s="21"/>
      <c r="W102" s="21"/>
      <c r="X102" s="21"/>
      <c r="Y102" s="277"/>
      <c r="Z102" s="21"/>
      <c r="AA102" s="25" t="s">
        <v>277</v>
      </c>
      <c r="AB102" s="21"/>
      <c r="AC102" s="21"/>
      <c r="AD102" s="21"/>
      <c r="AE102" s="21"/>
      <c r="AF102" s="25" t="s">
        <v>640</v>
      </c>
      <c r="AG102" s="21"/>
      <c r="AH102" s="21"/>
      <c r="AI102" s="21"/>
      <c r="AJ102" s="21"/>
      <c r="AK102" s="277"/>
      <c r="AL102" s="21"/>
      <c r="AM102" s="25" t="s">
        <v>277</v>
      </c>
      <c r="AN102" s="21"/>
      <c r="AO102" s="21"/>
      <c r="AP102" s="21"/>
      <c r="AQ102" s="21"/>
      <c r="AR102" s="25" t="s">
        <v>640</v>
      </c>
      <c r="AS102" s="21"/>
      <c r="AT102" s="21"/>
      <c r="AU102" s="21"/>
      <c r="AV102" s="21"/>
      <c r="AW102" s="277"/>
      <c r="AX102" s="21"/>
      <c r="AY102" s="25" t="s">
        <v>277</v>
      </c>
      <c r="AZ102" s="21"/>
      <c r="BA102" s="21"/>
      <c r="BB102" s="21"/>
      <c r="BC102" s="21"/>
      <c r="BD102" s="25" t="s">
        <v>640</v>
      </c>
      <c r="BE102" s="21"/>
      <c r="BF102" s="21"/>
      <c r="BG102" s="21"/>
      <c r="BH102" s="21"/>
      <c r="BI102" s="277"/>
      <c r="BJ102" s="21"/>
      <c r="BK102" s="25" t="s">
        <v>277</v>
      </c>
      <c r="BL102" s="21"/>
      <c r="BM102" s="21"/>
      <c r="BN102" s="21"/>
      <c r="BO102" s="21"/>
      <c r="BP102" s="25" t="s">
        <v>640</v>
      </c>
      <c r="BQ102" s="21"/>
      <c r="BR102" s="21"/>
      <c r="BS102" s="21"/>
      <c r="BT102" s="21"/>
      <c r="BU102" s="277"/>
      <c r="BV102" s="21"/>
      <c r="BW102" s="25" t="s">
        <v>277</v>
      </c>
      <c r="BX102" s="21"/>
      <c r="BY102" s="21"/>
      <c r="BZ102" s="21"/>
      <c r="CA102" s="21"/>
      <c r="CB102" s="25" t="s">
        <v>640</v>
      </c>
      <c r="CC102" s="21"/>
      <c r="CD102" s="21"/>
      <c r="CE102" s="21"/>
      <c r="CF102" s="21"/>
      <c r="CG102" s="277"/>
    </row>
    <row r="103" spans="1:85" ht="13" x14ac:dyDescent="0.3">
      <c r="A103" s="149"/>
      <c r="B103" s="149"/>
      <c r="C103" s="149"/>
      <c r="D103" s="149"/>
      <c r="E103" s="149"/>
      <c r="F103" s="149"/>
      <c r="G103" s="149"/>
      <c r="H103" s="149"/>
      <c r="I103" s="149"/>
      <c r="J103" s="149"/>
      <c r="K103" s="149"/>
      <c r="L103" s="127" t="s">
        <v>289</v>
      </c>
      <c r="M103" s="149"/>
      <c r="N103" s="21" t="s">
        <v>113</v>
      </c>
      <c r="O103" s="901"/>
      <c r="P103" s="902"/>
      <c r="Q103" s="902"/>
      <c r="R103" s="903"/>
      <c r="S103" s="21"/>
      <c r="T103" s="857"/>
      <c r="U103" s="858"/>
      <c r="V103" s="859"/>
      <c r="W103" s="21"/>
      <c r="X103" s="21"/>
      <c r="Y103" s="277"/>
      <c r="Z103" s="21" t="s">
        <v>113</v>
      </c>
      <c r="AA103" s="901"/>
      <c r="AB103" s="902"/>
      <c r="AC103" s="902"/>
      <c r="AD103" s="903"/>
      <c r="AE103" s="21"/>
      <c r="AF103" s="857"/>
      <c r="AG103" s="858"/>
      <c r="AH103" s="859"/>
      <c r="AI103" s="21"/>
      <c r="AJ103" s="21"/>
      <c r="AK103" s="277"/>
      <c r="AL103" s="21" t="s">
        <v>113</v>
      </c>
      <c r="AM103" s="901"/>
      <c r="AN103" s="902"/>
      <c r="AO103" s="902"/>
      <c r="AP103" s="903"/>
      <c r="AQ103" s="21"/>
      <c r="AR103" s="857"/>
      <c r="AS103" s="858"/>
      <c r="AT103" s="859"/>
      <c r="AU103" s="21"/>
      <c r="AV103" s="21"/>
      <c r="AW103" s="277"/>
      <c r="AX103" s="21" t="s">
        <v>113</v>
      </c>
      <c r="AY103" s="901"/>
      <c r="AZ103" s="902"/>
      <c r="BA103" s="902"/>
      <c r="BB103" s="903"/>
      <c r="BC103" s="21"/>
      <c r="BD103" s="857"/>
      <c r="BE103" s="858"/>
      <c r="BF103" s="859"/>
      <c r="BG103" s="21"/>
      <c r="BH103" s="21"/>
      <c r="BI103" s="277"/>
      <c r="BJ103" s="21" t="s">
        <v>113</v>
      </c>
      <c r="BK103" s="901"/>
      <c r="BL103" s="902"/>
      <c r="BM103" s="902"/>
      <c r="BN103" s="903"/>
      <c r="BO103" s="21"/>
      <c r="BP103" s="857"/>
      <c r="BQ103" s="858"/>
      <c r="BR103" s="859"/>
      <c r="BS103" s="21"/>
      <c r="BT103" s="21"/>
      <c r="BU103" s="277"/>
      <c r="BV103" s="21" t="s">
        <v>113</v>
      </c>
      <c r="BW103" s="901"/>
      <c r="BX103" s="902"/>
      <c r="BY103" s="902"/>
      <c r="BZ103" s="903"/>
      <c r="CA103" s="21"/>
      <c r="CB103" s="857"/>
      <c r="CC103" s="858"/>
      <c r="CD103" s="859"/>
      <c r="CE103" s="21"/>
      <c r="CF103" s="21"/>
      <c r="CG103" s="277"/>
    </row>
    <row r="104" spans="1:85" x14ac:dyDescent="0.25">
      <c r="A104" s="25" t="s">
        <v>738</v>
      </c>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77"/>
      <c r="Z104" s="21"/>
      <c r="AA104" s="21"/>
      <c r="AB104" s="21"/>
      <c r="AC104" s="21"/>
      <c r="AD104" s="21"/>
      <c r="AE104" s="21"/>
      <c r="AF104" s="21"/>
      <c r="AG104" s="21"/>
      <c r="AH104" s="21"/>
      <c r="AI104" s="21"/>
      <c r="AJ104" s="21"/>
      <c r="AK104" s="277"/>
      <c r="AL104" s="21"/>
      <c r="AM104" s="21"/>
      <c r="AN104" s="21"/>
      <c r="AO104" s="21"/>
      <c r="AP104" s="21"/>
      <c r="AQ104" s="21"/>
      <c r="AR104" s="21"/>
      <c r="AS104" s="21"/>
      <c r="AT104" s="21"/>
      <c r="AU104" s="21"/>
      <c r="AV104" s="21"/>
      <c r="AW104" s="277"/>
      <c r="AX104" s="21"/>
      <c r="AY104" s="21"/>
      <c r="AZ104" s="21"/>
      <c r="BA104" s="21"/>
      <c r="BB104" s="21"/>
      <c r="BC104" s="21"/>
      <c r="BD104" s="21"/>
      <c r="BE104" s="21"/>
      <c r="BF104" s="21"/>
      <c r="BG104" s="21"/>
      <c r="BH104" s="21"/>
      <c r="BI104" s="277"/>
      <c r="BJ104" s="21"/>
      <c r="BK104" s="21"/>
      <c r="BL104" s="21"/>
      <c r="BM104" s="21"/>
      <c r="BN104" s="21"/>
      <c r="BO104" s="21"/>
      <c r="BP104" s="21"/>
      <c r="BQ104" s="21"/>
      <c r="BR104" s="21"/>
      <c r="BS104" s="21"/>
      <c r="BT104" s="21"/>
      <c r="BU104" s="277"/>
      <c r="BV104" s="21"/>
      <c r="BW104" s="21"/>
      <c r="BX104" s="21"/>
      <c r="BY104" s="21"/>
      <c r="BZ104" s="21"/>
      <c r="CA104" s="21"/>
      <c r="CB104" s="21"/>
      <c r="CC104" s="21"/>
      <c r="CD104" s="21"/>
      <c r="CE104" s="21"/>
      <c r="CF104" s="21"/>
      <c r="CG104" s="277"/>
    </row>
    <row r="105" spans="1:85" x14ac:dyDescent="0.25">
      <c r="A105" s="25" t="s">
        <v>737</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77"/>
      <c r="Z105" s="21"/>
      <c r="AA105" s="21"/>
      <c r="AB105" s="21"/>
      <c r="AC105" s="21"/>
      <c r="AD105" s="21"/>
      <c r="AE105" s="21"/>
      <c r="AF105" s="21"/>
      <c r="AG105" s="21"/>
      <c r="AH105" s="21"/>
      <c r="AI105" s="21"/>
      <c r="AJ105" s="21"/>
      <c r="AK105" s="277"/>
      <c r="AL105" s="21"/>
      <c r="AM105" s="21"/>
      <c r="AN105" s="21"/>
      <c r="AO105" s="21"/>
      <c r="AP105" s="21"/>
      <c r="AQ105" s="21"/>
      <c r="AR105" s="21"/>
      <c r="AS105" s="21"/>
      <c r="AT105" s="21"/>
      <c r="AU105" s="21"/>
      <c r="AV105" s="21"/>
      <c r="AW105" s="277"/>
      <c r="AX105" s="21"/>
      <c r="AY105" s="21"/>
      <c r="AZ105" s="21"/>
      <c r="BA105" s="21"/>
      <c r="BB105" s="21"/>
      <c r="BC105" s="21"/>
      <c r="BD105" s="21"/>
      <c r="BE105" s="21"/>
      <c r="BF105" s="21"/>
      <c r="BG105" s="21"/>
      <c r="BH105" s="21"/>
      <c r="BI105" s="277"/>
      <c r="BJ105" s="21"/>
      <c r="BK105" s="21"/>
      <c r="BL105" s="21"/>
      <c r="BM105" s="21"/>
      <c r="BN105" s="21"/>
      <c r="BO105" s="21"/>
      <c r="BP105" s="21"/>
      <c r="BQ105" s="21"/>
      <c r="BR105" s="21"/>
      <c r="BS105" s="21"/>
      <c r="BT105" s="21"/>
      <c r="BU105" s="277"/>
      <c r="BV105" s="21"/>
      <c r="BW105" s="21"/>
      <c r="BX105" s="21"/>
      <c r="BY105" s="21"/>
      <c r="BZ105" s="21"/>
      <c r="CA105" s="21"/>
      <c r="CB105" s="21"/>
      <c r="CC105" s="21"/>
      <c r="CD105" s="21"/>
      <c r="CE105" s="21"/>
      <c r="CF105" s="21"/>
      <c r="CG105" s="277"/>
    </row>
    <row r="106" spans="1:85" x14ac:dyDescent="0.25">
      <c r="A106" s="21"/>
      <c r="B106" s="21"/>
      <c r="C106" s="21"/>
      <c r="D106" s="21"/>
      <c r="E106" s="21"/>
      <c r="F106" s="21"/>
      <c r="G106" s="21"/>
      <c r="H106" s="21"/>
      <c r="I106" s="21"/>
      <c r="J106" s="21"/>
      <c r="K106" s="21"/>
      <c r="L106" s="270"/>
      <c r="M106" s="21"/>
      <c r="N106" s="21"/>
      <c r="O106" s="21"/>
      <c r="P106" s="21"/>
      <c r="Q106" s="21"/>
      <c r="R106" s="21"/>
      <c r="S106" s="21"/>
      <c r="T106" s="21"/>
      <c r="U106" s="21"/>
      <c r="V106" s="21"/>
      <c r="W106" s="21"/>
      <c r="X106" s="21"/>
      <c r="Y106" s="277"/>
      <c r="Z106" s="21"/>
      <c r="AA106" s="21"/>
      <c r="AB106" s="21"/>
      <c r="AC106" s="21"/>
      <c r="AD106" s="21"/>
      <c r="AE106" s="21"/>
      <c r="AF106" s="21"/>
      <c r="AG106" s="21"/>
      <c r="AH106" s="21"/>
      <c r="AI106" s="21"/>
      <c r="AJ106" s="21"/>
      <c r="AK106" s="277"/>
      <c r="AL106" s="21"/>
      <c r="AM106" s="21"/>
      <c r="AN106" s="21"/>
      <c r="AO106" s="21"/>
      <c r="AP106" s="21"/>
      <c r="AQ106" s="21"/>
      <c r="AR106" s="21"/>
      <c r="AS106" s="21"/>
      <c r="AT106" s="21"/>
      <c r="AU106" s="21"/>
      <c r="AV106" s="21"/>
      <c r="AW106" s="277"/>
      <c r="AX106" s="21"/>
      <c r="AY106" s="21"/>
      <c r="AZ106" s="21"/>
      <c r="BA106" s="21"/>
      <c r="BB106" s="21"/>
      <c r="BC106" s="21"/>
      <c r="BD106" s="21"/>
      <c r="BE106" s="21"/>
      <c r="BF106" s="21"/>
      <c r="BG106" s="21"/>
      <c r="BH106" s="21"/>
      <c r="BI106" s="277"/>
      <c r="BJ106" s="21"/>
      <c r="BK106" s="21"/>
      <c r="BL106" s="21"/>
      <c r="BM106" s="21"/>
      <c r="BN106" s="21"/>
      <c r="BO106" s="21"/>
      <c r="BP106" s="21"/>
      <c r="BQ106" s="21"/>
      <c r="BR106" s="21"/>
      <c r="BS106" s="21"/>
      <c r="BT106" s="21"/>
      <c r="BU106" s="277"/>
      <c r="BV106" s="21"/>
      <c r="BW106" s="21"/>
      <c r="BX106" s="21"/>
      <c r="BY106" s="21"/>
      <c r="BZ106" s="21"/>
      <c r="CA106" s="21"/>
      <c r="CB106" s="21"/>
      <c r="CC106" s="21"/>
      <c r="CD106" s="21"/>
      <c r="CE106" s="21"/>
      <c r="CF106" s="21"/>
      <c r="CG106" s="277"/>
    </row>
    <row r="107" spans="1:85" ht="15" x14ac:dyDescent="0.3">
      <c r="A107" s="393" t="s">
        <v>691</v>
      </c>
      <c r="B107" s="393"/>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4"/>
      <c r="AZ107" s="394"/>
      <c r="BA107" s="394"/>
      <c r="BB107" s="394"/>
      <c r="BC107" s="394"/>
      <c r="BD107" s="394"/>
      <c r="BE107" s="394"/>
      <c r="BF107" s="394"/>
      <c r="BG107" s="394"/>
      <c r="BH107" s="394"/>
      <c r="BI107" s="394"/>
      <c r="BJ107" s="394"/>
      <c r="BK107" s="394"/>
      <c r="BL107" s="394"/>
      <c r="BM107" s="394"/>
      <c r="BN107" s="394"/>
      <c r="BO107" s="394"/>
      <c r="BP107" s="394"/>
      <c r="BQ107" s="394"/>
      <c r="BR107" s="394"/>
      <c r="BS107" s="394"/>
      <c r="BT107" s="394"/>
      <c r="BU107" s="394"/>
      <c r="BV107" s="394"/>
      <c r="BW107" s="394"/>
      <c r="BX107" s="394"/>
      <c r="BY107" s="394"/>
      <c r="BZ107" s="394"/>
      <c r="CA107" s="394"/>
      <c r="CB107" s="394"/>
      <c r="CC107" s="394"/>
      <c r="CD107" s="394"/>
      <c r="CE107" s="394"/>
      <c r="CF107" s="394"/>
      <c r="CG107" s="403"/>
    </row>
    <row r="108" spans="1:85" s="1" customFormat="1" ht="13" x14ac:dyDescent="0.3">
      <c r="A108" s="25"/>
      <c r="B108" s="25"/>
      <c r="C108" s="25"/>
      <c r="D108" s="25"/>
      <c r="E108" s="25"/>
      <c r="F108" s="25"/>
      <c r="G108" s="25"/>
      <c r="H108" s="25"/>
      <c r="I108" s="25"/>
      <c r="J108" s="25"/>
      <c r="K108" s="25"/>
      <c r="L108" s="133"/>
      <c r="M108" s="25"/>
      <c r="N108" s="25"/>
      <c r="O108" s="286" t="s">
        <v>1018</v>
      </c>
      <c r="P108" s="25"/>
      <c r="Q108" s="25"/>
      <c r="R108" s="25"/>
      <c r="S108" s="25"/>
      <c r="T108" s="25"/>
      <c r="U108" s="25"/>
      <c r="V108" s="25"/>
      <c r="W108" s="21"/>
      <c r="X108" s="21"/>
      <c r="Y108" s="392"/>
      <c r="Z108" s="25"/>
      <c r="AA108" s="21"/>
      <c r="AB108" s="21"/>
      <c r="AC108" s="25"/>
      <c r="AD108" s="25"/>
      <c r="AE108" s="25"/>
      <c r="AF108" s="21"/>
      <c r="AG108" s="21"/>
      <c r="AH108" s="25"/>
      <c r="AI108" s="25"/>
      <c r="AJ108" s="25"/>
      <c r="AK108" s="392"/>
      <c r="AL108" s="25"/>
      <c r="AM108" s="25"/>
      <c r="AN108" s="25"/>
      <c r="AO108" s="25"/>
      <c r="AP108" s="25"/>
      <c r="AQ108" s="25"/>
      <c r="AR108" s="25"/>
      <c r="AS108" s="25"/>
      <c r="AT108" s="25"/>
      <c r="AU108" s="25"/>
      <c r="AV108" s="25"/>
      <c r="AW108" s="392"/>
      <c r="AX108" s="25"/>
      <c r="AY108" s="25"/>
      <c r="AZ108" s="25"/>
      <c r="BA108" s="25"/>
      <c r="BB108" s="25"/>
      <c r="BC108" s="25"/>
      <c r="BD108" s="25"/>
      <c r="BE108" s="25"/>
      <c r="BF108" s="25"/>
      <c r="BG108" s="25"/>
      <c r="BH108" s="25"/>
      <c r="BI108" s="392"/>
      <c r="BJ108" s="25"/>
      <c r="BK108" s="25"/>
      <c r="BL108" s="25"/>
      <c r="BM108" s="25"/>
      <c r="BN108" s="25"/>
      <c r="BO108" s="25"/>
      <c r="BP108" s="25"/>
      <c r="BQ108" s="25"/>
      <c r="BR108" s="25"/>
      <c r="BS108" s="25"/>
      <c r="BT108" s="25"/>
      <c r="BU108" s="392"/>
      <c r="BV108" s="25"/>
      <c r="BW108" s="25"/>
      <c r="BX108" s="25"/>
      <c r="BY108" s="25"/>
      <c r="BZ108" s="25"/>
      <c r="CA108" s="25"/>
      <c r="CB108" s="25"/>
      <c r="CC108" s="25"/>
      <c r="CD108" s="25"/>
      <c r="CE108" s="25"/>
      <c r="CF108" s="25"/>
      <c r="CG108" s="392"/>
    </row>
    <row r="109" spans="1:85" s="1" customFormat="1" ht="13" x14ac:dyDescent="0.3">
      <c r="A109" s="908" t="s">
        <v>288</v>
      </c>
      <c r="B109" s="908"/>
      <c r="C109" s="908"/>
      <c r="D109" s="908"/>
      <c r="E109" s="908"/>
      <c r="F109" s="908"/>
      <c r="G109" s="908"/>
      <c r="H109" s="908"/>
      <c r="I109" s="908"/>
      <c r="J109" s="908"/>
      <c r="K109" s="908"/>
      <c r="L109" s="908"/>
      <c r="M109" s="25"/>
      <c r="N109" s="25"/>
      <c r="O109" s="149" t="s">
        <v>277</v>
      </c>
      <c r="P109" s="149"/>
      <c r="Q109" s="25"/>
      <c r="R109" s="25"/>
      <c r="S109" s="25"/>
      <c r="T109" s="149" t="s">
        <v>640</v>
      </c>
      <c r="U109" s="25"/>
      <c r="V109" s="21"/>
      <c r="W109" s="21"/>
      <c r="X109" s="25"/>
      <c r="Y109" s="392"/>
      <c r="Z109" s="21"/>
      <c r="AA109" s="149" t="s">
        <v>277</v>
      </c>
      <c r="AB109" s="149"/>
      <c r="AC109" s="25"/>
      <c r="AD109" s="25"/>
      <c r="AE109" s="25"/>
      <c r="AF109" s="149" t="s">
        <v>640</v>
      </c>
      <c r="AG109" s="25"/>
      <c r="AH109" s="21"/>
      <c r="AI109" s="21"/>
      <c r="AJ109" s="25"/>
      <c r="AK109" s="392"/>
      <c r="AL109" s="25"/>
      <c r="AM109" s="149" t="s">
        <v>277</v>
      </c>
      <c r="AN109" s="149"/>
      <c r="AO109" s="25"/>
      <c r="AP109" s="25"/>
      <c r="AQ109" s="25"/>
      <c r="AR109" s="149" t="s">
        <v>640</v>
      </c>
      <c r="AS109" s="25"/>
      <c r="AT109" s="21"/>
      <c r="AU109" s="21"/>
      <c r="AV109" s="25"/>
      <c r="AW109" s="392"/>
      <c r="AX109" s="25"/>
      <c r="AY109" s="149" t="s">
        <v>277</v>
      </c>
      <c r="AZ109" s="149"/>
      <c r="BA109" s="25"/>
      <c r="BB109" s="25"/>
      <c r="BC109" s="25"/>
      <c r="BD109" s="149" t="s">
        <v>640</v>
      </c>
      <c r="BE109" s="25"/>
      <c r="BF109" s="21"/>
      <c r="BG109" s="21"/>
      <c r="BH109" s="25"/>
      <c r="BI109" s="392"/>
      <c r="BJ109" s="25"/>
      <c r="BK109" s="149" t="s">
        <v>277</v>
      </c>
      <c r="BL109" s="149"/>
      <c r="BM109" s="25"/>
      <c r="BN109" s="25"/>
      <c r="BO109" s="25"/>
      <c r="BP109" s="149" t="s">
        <v>640</v>
      </c>
      <c r="BQ109" s="25"/>
      <c r="BR109" s="21"/>
      <c r="BS109" s="21"/>
      <c r="BT109" s="25"/>
      <c r="BU109" s="392"/>
      <c r="BV109" s="25"/>
      <c r="BW109" s="149" t="s">
        <v>277</v>
      </c>
      <c r="BX109" s="149"/>
      <c r="BY109" s="25"/>
      <c r="BZ109" s="25"/>
      <c r="CA109" s="25"/>
      <c r="CB109" s="149" t="s">
        <v>640</v>
      </c>
      <c r="CC109" s="25"/>
      <c r="CD109" s="21"/>
      <c r="CE109" s="21"/>
      <c r="CF109" s="25"/>
      <c r="CG109" s="392"/>
    </row>
    <row r="110" spans="1:85" s="1" customFormat="1" ht="14.5" x14ac:dyDescent="0.35">
      <c r="A110" s="908"/>
      <c r="B110" s="908"/>
      <c r="C110" s="908"/>
      <c r="D110" s="908"/>
      <c r="E110" s="908"/>
      <c r="F110" s="908"/>
      <c r="G110" s="908"/>
      <c r="H110" s="908"/>
      <c r="I110" s="908"/>
      <c r="J110" s="908"/>
      <c r="K110" s="908"/>
      <c r="L110" s="908"/>
      <c r="M110" s="25"/>
      <c r="N110" s="25"/>
      <c r="O110" s="102" t="s">
        <v>692</v>
      </c>
      <c r="P110" s="25"/>
      <c r="Q110" s="25"/>
      <c r="R110" s="25"/>
      <c r="S110" s="25"/>
      <c r="T110" s="918" t="s">
        <v>693</v>
      </c>
      <c r="U110" s="918"/>
      <c r="V110" s="918"/>
      <c r="W110" s="918"/>
      <c r="X110" s="918"/>
      <c r="Y110" s="918"/>
      <c r="Z110" s="918"/>
      <c r="AA110" s="918"/>
      <c r="AB110" s="918"/>
      <c r="AC110" s="918"/>
      <c r="AD110" s="918"/>
      <c r="AE110" s="918"/>
      <c r="AF110" s="21"/>
      <c r="AG110" s="25"/>
      <c r="AH110" s="25"/>
      <c r="AI110" s="25"/>
      <c r="AJ110" s="25"/>
      <c r="AK110" s="392"/>
      <c r="AL110" s="25"/>
      <c r="AM110" s="25"/>
      <c r="AN110" s="25"/>
      <c r="AO110" s="25"/>
      <c r="AP110" s="25"/>
      <c r="AQ110" s="25"/>
      <c r="AR110" s="25"/>
      <c r="AS110" s="25"/>
      <c r="AT110" s="25"/>
      <c r="AU110" s="25"/>
      <c r="AV110" s="25"/>
      <c r="AW110" s="392"/>
      <c r="AX110" s="25"/>
      <c r="AY110" s="25"/>
      <c r="AZ110" s="25"/>
      <c r="BA110" s="25"/>
      <c r="BB110" s="25"/>
      <c r="BC110" s="25"/>
      <c r="BD110" s="25"/>
      <c r="BE110" s="25"/>
      <c r="BF110" s="25"/>
      <c r="BG110" s="25"/>
      <c r="BH110" s="25"/>
      <c r="BI110" s="392"/>
      <c r="BJ110" s="25"/>
      <c r="BK110" s="25"/>
      <c r="BL110" s="25"/>
      <c r="BM110" s="25"/>
      <c r="BN110" s="25"/>
      <c r="BO110" s="25"/>
      <c r="BP110" s="25"/>
      <c r="BQ110" s="25"/>
      <c r="BR110" s="25"/>
      <c r="BS110" s="25"/>
      <c r="BT110" s="25"/>
      <c r="BU110" s="392"/>
      <c r="BV110" s="25"/>
      <c r="BW110" s="25"/>
      <c r="BX110" s="25"/>
      <c r="BY110" s="25"/>
      <c r="BZ110" s="25"/>
      <c r="CA110" s="25"/>
      <c r="CB110" s="25"/>
      <c r="CC110" s="25"/>
      <c r="CD110" s="25"/>
      <c r="CE110" s="25"/>
      <c r="CF110" s="25"/>
      <c r="CG110" s="392"/>
    </row>
    <row r="111" spans="1:85" s="1" customFormat="1" ht="13" x14ac:dyDescent="0.3">
      <c r="A111" s="908"/>
      <c r="B111" s="908"/>
      <c r="C111" s="908"/>
      <c r="D111" s="908"/>
      <c r="E111" s="908"/>
      <c r="F111" s="908"/>
      <c r="G111" s="908"/>
      <c r="H111" s="908"/>
      <c r="I111" s="908"/>
      <c r="J111" s="908"/>
      <c r="K111" s="908"/>
      <c r="L111" s="908"/>
      <c r="M111" s="25"/>
      <c r="N111" s="25"/>
      <c r="O111" s="102" t="s">
        <v>694</v>
      </c>
      <c r="P111" s="25"/>
      <c r="Q111" s="25"/>
      <c r="R111" s="25"/>
      <c r="S111" s="25"/>
      <c r="T111" s="25" t="s">
        <v>695</v>
      </c>
      <c r="U111" s="25"/>
      <c r="V111" s="21"/>
      <c r="W111" s="21"/>
      <c r="X111" s="25"/>
      <c r="Y111" s="392"/>
      <c r="Z111" s="21"/>
      <c r="AA111" s="21"/>
      <c r="AB111" s="25"/>
      <c r="AC111" s="25"/>
      <c r="AD111" s="25"/>
      <c r="AE111" s="21"/>
      <c r="AF111" s="21"/>
      <c r="AG111" s="25"/>
      <c r="AH111" s="25"/>
      <c r="AI111" s="25"/>
      <c r="AJ111" s="25"/>
      <c r="AK111" s="392"/>
      <c r="AL111" s="25"/>
      <c r="AM111" s="25"/>
      <c r="AN111" s="25"/>
      <c r="AO111" s="25"/>
      <c r="AP111" s="25"/>
      <c r="AQ111" s="25"/>
      <c r="AR111" s="25"/>
      <c r="AS111" s="25"/>
      <c r="AT111" s="25"/>
      <c r="AU111" s="25"/>
      <c r="AV111" s="25"/>
      <c r="AW111" s="392"/>
      <c r="AX111" s="25"/>
      <c r="AY111" s="25"/>
      <c r="AZ111" s="25"/>
      <c r="BA111" s="25"/>
      <c r="BB111" s="25"/>
      <c r="BC111" s="25"/>
      <c r="BD111" s="25"/>
      <c r="BE111" s="25"/>
      <c r="BF111" s="25"/>
      <c r="BG111" s="25"/>
      <c r="BH111" s="25"/>
      <c r="BI111" s="392"/>
      <c r="BJ111" s="25"/>
      <c r="BK111" s="25"/>
      <c r="BL111" s="25"/>
      <c r="BM111" s="25"/>
      <c r="BN111" s="25"/>
      <c r="BO111" s="25"/>
      <c r="BP111" s="25"/>
      <c r="BQ111" s="25"/>
      <c r="BR111" s="25"/>
      <c r="BS111" s="25"/>
      <c r="BT111" s="25"/>
      <c r="BU111" s="392"/>
      <c r="BV111" s="25"/>
      <c r="BW111" s="25"/>
      <c r="BX111" s="25"/>
      <c r="BY111" s="25"/>
      <c r="BZ111" s="25"/>
      <c r="CA111" s="25"/>
      <c r="CB111" s="25"/>
      <c r="CC111" s="25"/>
      <c r="CD111" s="25"/>
      <c r="CE111" s="25"/>
      <c r="CF111" s="25"/>
      <c r="CG111" s="392"/>
    </row>
    <row r="112" spans="1:85" s="1" customFormat="1" ht="13" x14ac:dyDescent="0.3">
      <c r="A112" s="25"/>
      <c r="B112" s="25"/>
      <c r="C112" s="25"/>
      <c r="D112" s="25"/>
      <c r="E112" s="25"/>
      <c r="F112" s="25"/>
      <c r="G112" s="25"/>
      <c r="H112" s="25"/>
      <c r="I112" s="25"/>
      <c r="J112" s="25"/>
      <c r="K112" s="25"/>
      <c r="L112" s="133"/>
      <c r="M112" s="25"/>
      <c r="N112" s="25"/>
      <c r="O112" s="149"/>
      <c r="P112" s="25"/>
      <c r="Q112" s="25"/>
      <c r="R112" s="25"/>
      <c r="S112" s="25"/>
      <c r="T112" s="149"/>
      <c r="U112" s="25"/>
      <c r="V112" s="21"/>
      <c r="W112" s="21"/>
      <c r="X112" s="25"/>
      <c r="Y112" s="392"/>
      <c r="Z112" s="21"/>
      <c r="AA112" s="21"/>
      <c r="AB112" s="25"/>
      <c r="AC112" s="25"/>
      <c r="AD112" s="25"/>
      <c r="AE112" s="21"/>
      <c r="AF112" s="21"/>
      <c r="AG112" s="25"/>
      <c r="AH112" s="25"/>
      <c r="AI112" s="25"/>
      <c r="AJ112" s="25"/>
      <c r="AK112" s="392"/>
      <c r="AL112" s="25"/>
      <c r="AM112" s="25"/>
      <c r="AN112" s="25"/>
      <c r="AO112" s="25"/>
      <c r="AP112" s="25"/>
      <c r="AQ112" s="25"/>
      <c r="AR112" s="25"/>
      <c r="AS112" s="25"/>
      <c r="AT112" s="25"/>
      <c r="AU112" s="25"/>
      <c r="AV112" s="25"/>
      <c r="AW112" s="392"/>
      <c r="AX112" s="25"/>
      <c r="AY112" s="25"/>
      <c r="AZ112" s="25"/>
      <c r="BA112" s="25"/>
      <c r="BB112" s="25"/>
      <c r="BC112" s="25"/>
      <c r="BD112" s="25"/>
      <c r="BE112" s="25"/>
      <c r="BF112" s="25"/>
      <c r="BG112" s="25"/>
      <c r="BH112" s="25"/>
      <c r="BI112" s="392"/>
      <c r="BJ112" s="25"/>
      <c r="BK112" s="25"/>
      <c r="BL112" s="25"/>
      <c r="BM112" s="25"/>
      <c r="BN112" s="25"/>
      <c r="BO112" s="25"/>
      <c r="BP112" s="25"/>
      <c r="BQ112" s="25"/>
      <c r="BR112" s="25"/>
      <c r="BS112" s="25"/>
      <c r="BT112" s="25"/>
      <c r="BU112" s="392"/>
      <c r="BV112" s="25"/>
      <c r="BW112" s="25"/>
      <c r="BX112" s="25"/>
      <c r="BY112" s="25"/>
      <c r="BZ112" s="25"/>
      <c r="CA112" s="25"/>
      <c r="CB112" s="25"/>
      <c r="CC112" s="25"/>
      <c r="CD112" s="25"/>
      <c r="CE112" s="25"/>
      <c r="CF112" s="25"/>
      <c r="CG112" s="392"/>
    </row>
    <row r="113" spans="1:85" s="1" customFormat="1" x14ac:dyDescent="0.25">
      <c r="A113" s="25"/>
      <c r="B113" s="25"/>
      <c r="C113" s="25"/>
      <c r="D113" s="25"/>
      <c r="E113" s="25"/>
      <c r="F113" s="25"/>
      <c r="G113" s="25"/>
      <c r="H113" s="25"/>
      <c r="I113" s="25"/>
      <c r="J113" s="25"/>
      <c r="K113" s="25"/>
      <c r="L113" s="133" t="s">
        <v>696</v>
      </c>
      <c r="M113" s="25"/>
      <c r="N113" s="25"/>
      <c r="O113" s="893"/>
      <c r="P113" s="894"/>
      <c r="Q113" s="894"/>
      <c r="R113" s="895"/>
      <c r="S113" s="25"/>
      <c r="T113" s="896"/>
      <c r="U113" s="897"/>
      <c r="V113" s="897"/>
      <c r="W113" s="898"/>
      <c r="X113" s="25"/>
      <c r="Y113" s="392"/>
      <c r="Z113" s="25"/>
      <c r="AA113" s="893"/>
      <c r="AB113" s="894"/>
      <c r="AC113" s="894"/>
      <c r="AD113" s="895"/>
      <c r="AE113" s="25"/>
      <c r="AF113" s="896"/>
      <c r="AG113" s="897"/>
      <c r="AH113" s="897"/>
      <c r="AI113" s="898"/>
      <c r="AJ113" s="25"/>
      <c r="AK113" s="392"/>
      <c r="AL113" s="25"/>
      <c r="AM113" s="893"/>
      <c r="AN113" s="894"/>
      <c r="AO113" s="894"/>
      <c r="AP113" s="895"/>
      <c r="AQ113" s="25"/>
      <c r="AR113" s="896"/>
      <c r="AS113" s="897"/>
      <c r="AT113" s="897"/>
      <c r="AU113" s="898"/>
      <c r="AV113" s="25"/>
      <c r="AW113" s="392"/>
      <c r="AX113" s="25"/>
      <c r="AY113" s="893"/>
      <c r="AZ113" s="894"/>
      <c r="BA113" s="894"/>
      <c r="BB113" s="895"/>
      <c r="BC113" s="25"/>
      <c r="BD113" s="896"/>
      <c r="BE113" s="897"/>
      <c r="BF113" s="897"/>
      <c r="BG113" s="898"/>
      <c r="BH113" s="25"/>
      <c r="BI113" s="392"/>
      <c r="BJ113" s="25"/>
      <c r="BK113" s="893"/>
      <c r="BL113" s="894"/>
      <c r="BM113" s="894"/>
      <c r="BN113" s="895"/>
      <c r="BO113" s="25"/>
      <c r="BP113" s="896"/>
      <c r="BQ113" s="897"/>
      <c r="BR113" s="897"/>
      <c r="BS113" s="898"/>
      <c r="BT113" s="25"/>
      <c r="BU113" s="392"/>
      <c r="BV113" s="25"/>
      <c r="BW113" s="893"/>
      <c r="BX113" s="894"/>
      <c r="BY113" s="894"/>
      <c r="BZ113" s="895"/>
      <c r="CA113" s="25"/>
      <c r="CB113" s="896"/>
      <c r="CC113" s="897"/>
      <c r="CD113" s="897"/>
      <c r="CE113" s="898"/>
      <c r="CF113" s="25"/>
      <c r="CG113" s="392"/>
    </row>
    <row r="114" spans="1:85" s="1" customFormat="1" x14ac:dyDescent="0.25">
      <c r="A114" s="25"/>
      <c r="B114" s="25"/>
      <c r="C114" s="25"/>
      <c r="D114" s="25"/>
      <c r="E114" s="25"/>
      <c r="F114" s="25"/>
      <c r="G114" s="25"/>
      <c r="H114" s="25"/>
      <c r="I114" s="25"/>
      <c r="J114" s="25"/>
      <c r="K114" s="25"/>
      <c r="L114" s="133"/>
      <c r="M114" s="25"/>
      <c r="N114" s="25"/>
      <c r="O114" s="25"/>
      <c r="P114" s="25"/>
      <c r="Q114" s="25"/>
      <c r="R114" s="25"/>
      <c r="S114" s="25"/>
      <c r="T114" s="385"/>
      <c r="U114" s="385"/>
      <c r="V114" s="385"/>
      <c r="W114" s="385"/>
      <c r="X114" s="25"/>
      <c r="Y114" s="392"/>
      <c r="Z114" s="25"/>
      <c r="AA114" s="25"/>
      <c r="AB114" s="25"/>
      <c r="AC114" s="25"/>
      <c r="AD114" s="25"/>
      <c r="AE114" s="25"/>
      <c r="AF114" s="385"/>
      <c r="AG114" s="385"/>
      <c r="AH114" s="385"/>
      <c r="AI114" s="385"/>
      <c r="AJ114" s="25"/>
      <c r="AK114" s="392"/>
      <c r="AL114" s="25"/>
      <c r="AM114" s="25"/>
      <c r="AN114" s="25"/>
      <c r="AO114" s="25"/>
      <c r="AP114" s="25"/>
      <c r="AQ114" s="25"/>
      <c r="AR114" s="385"/>
      <c r="AS114" s="385"/>
      <c r="AT114" s="385"/>
      <c r="AU114" s="385"/>
      <c r="AV114" s="25"/>
      <c r="AW114" s="392"/>
      <c r="AX114" s="25"/>
      <c r="AY114" s="25"/>
      <c r="AZ114" s="25"/>
      <c r="BA114" s="25"/>
      <c r="BB114" s="25"/>
      <c r="BC114" s="25"/>
      <c r="BD114" s="385"/>
      <c r="BE114" s="385"/>
      <c r="BF114" s="385"/>
      <c r="BG114" s="385"/>
      <c r="BH114" s="25"/>
      <c r="BI114" s="392"/>
      <c r="BJ114" s="25"/>
      <c r="BK114" s="25"/>
      <c r="BL114" s="25"/>
      <c r="BM114" s="25"/>
      <c r="BN114" s="25"/>
      <c r="BO114" s="25"/>
      <c r="BP114" s="385"/>
      <c r="BQ114" s="385"/>
      <c r="BR114" s="385"/>
      <c r="BS114" s="385"/>
      <c r="BT114" s="25"/>
      <c r="BU114" s="392"/>
      <c r="BV114" s="25"/>
      <c r="BW114" s="25"/>
      <c r="BX114" s="25"/>
      <c r="BY114" s="25"/>
      <c r="BZ114" s="25"/>
      <c r="CA114" s="25"/>
      <c r="CB114" s="385"/>
      <c r="CC114" s="385"/>
      <c r="CD114" s="385"/>
      <c r="CE114" s="385"/>
      <c r="CF114" s="25"/>
      <c r="CG114" s="392"/>
    </row>
    <row r="115" spans="1:85" s="1" customFormat="1" ht="13" x14ac:dyDescent="0.3">
      <c r="A115" s="25"/>
      <c r="B115" s="25"/>
      <c r="C115" s="25"/>
      <c r="D115" s="25"/>
      <c r="E115" s="25"/>
      <c r="F115" s="25"/>
      <c r="G115" s="25"/>
      <c r="H115" s="25"/>
      <c r="I115" s="25"/>
      <c r="J115" s="25"/>
      <c r="K115" s="25"/>
      <c r="L115" s="127" t="s">
        <v>697</v>
      </c>
      <c r="M115" s="25"/>
      <c r="N115" s="25"/>
      <c r="O115" s="25"/>
      <c r="P115" s="25"/>
      <c r="Q115" s="25"/>
      <c r="R115" s="25"/>
      <c r="S115" s="25"/>
      <c r="T115" s="385"/>
      <c r="U115" s="385"/>
      <c r="V115" s="385"/>
      <c r="W115" s="385"/>
      <c r="X115" s="25"/>
      <c r="Y115" s="392"/>
      <c r="Z115" s="25"/>
      <c r="AA115" s="25"/>
      <c r="AB115" s="25"/>
      <c r="AC115" s="25"/>
      <c r="AD115" s="25"/>
      <c r="AE115" s="25"/>
      <c r="AF115" s="385"/>
      <c r="AG115" s="385"/>
      <c r="AH115" s="385"/>
      <c r="AI115" s="385"/>
      <c r="AJ115" s="25"/>
      <c r="AK115" s="392"/>
      <c r="AL115" s="25"/>
      <c r="AM115" s="25"/>
      <c r="AN115" s="25"/>
      <c r="AO115" s="25"/>
      <c r="AP115" s="25"/>
      <c r="AQ115" s="25"/>
      <c r="AR115" s="385"/>
      <c r="AS115" s="385"/>
      <c r="AT115" s="385"/>
      <c r="AU115" s="385"/>
      <c r="AV115" s="25"/>
      <c r="AW115" s="392"/>
      <c r="AX115" s="25"/>
      <c r="AY115" s="25"/>
      <c r="AZ115" s="25"/>
      <c r="BA115" s="25"/>
      <c r="BB115" s="25"/>
      <c r="BC115" s="25"/>
      <c r="BD115" s="385"/>
      <c r="BE115" s="385"/>
      <c r="BF115" s="385"/>
      <c r="BG115" s="385"/>
      <c r="BH115" s="25"/>
      <c r="BI115" s="392"/>
      <c r="BJ115" s="25"/>
      <c r="BK115" s="25"/>
      <c r="BL115" s="25"/>
      <c r="BM115" s="25"/>
      <c r="BN115" s="25"/>
      <c r="BO115" s="25"/>
      <c r="BP115" s="385"/>
      <c r="BQ115" s="385"/>
      <c r="BR115" s="385"/>
      <c r="BS115" s="385"/>
      <c r="BT115" s="25"/>
      <c r="BU115" s="392"/>
      <c r="BV115" s="25"/>
      <c r="BW115" s="25"/>
      <c r="BX115" s="25"/>
      <c r="BY115" s="25"/>
      <c r="BZ115" s="25"/>
      <c r="CA115" s="25"/>
      <c r="CB115" s="385"/>
      <c r="CC115" s="385"/>
      <c r="CD115" s="385"/>
      <c r="CE115" s="385"/>
      <c r="CF115" s="25"/>
      <c r="CG115" s="392"/>
    </row>
    <row r="116" spans="1:85" s="1" customFormat="1" x14ac:dyDescent="0.25">
      <c r="A116" s="25"/>
      <c r="B116" s="25"/>
      <c r="C116" s="25"/>
      <c r="D116" s="25"/>
      <c r="E116" s="25"/>
      <c r="F116" s="25"/>
      <c r="G116" s="25"/>
      <c r="H116" s="25"/>
      <c r="I116" s="25"/>
      <c r="J116" s="25"/>
      <c r="K116" s="25"/>
      <c r="L116" s="133" t="s">
        <v>698</v>
      </c>
      <c r="M116" s="25"/>
      <c r="N116" s="25"/>
      <c r="O116" s="893"/>
      <c r="P116" s="894"/>
      <c r="Q116" s="894"/>
      <c r="R116" s="895"/>
      <c r="S116" s="25"/>
      <c r="T116" s="896"/>
      <c r="U116" s="897"/>
      <c r="V116" s="897"/>
      <c r="W116" s="898"/>
      <c r="X116" s="25"/>
      <c r="Y116" s="392"/>
      <c r="Z116" s="25"/>
      <c r="AA116" s="893"/>
      <c r="AB116" s="894"/>
      <c r="AC116" s="894"/>
      <c r="AD116" s="895"/>
      <c r="AE116" s="25"/>
      <c r="AF116" s="896"/>
      <c r="AG116" s="897"/>
      <c r="AH116" s="897"/>
      <c r="AI116" s="898"/>
      <c r="AJ116" s="25"/>
      <c r="AK116" s="392"/>
      <c r="AL116" s="25"/>
      <c r="AM116" s="893"/>
      <c r="AN116" s="894"/>
      <c r="AO116" s="894"/>
      <c r="AP116" s="895"/>
      <c r="AQ116" s="25"/>
      <c r="AR116" s="896"/>
      <c r="AS116" s="897"/>
      <c r="AT116" s="897"/>
      <c r="AU116" s="898"/>
      <c r="AV116" s="25"/>
      <c r="AW116" s="392"/>
      <c r="AX116" s="25"/>
      <c r="AY116" s="893"/>
      <c r="AZ116" s="894"/>
      <c r="BA116" s="894"/>
      <c r="BB116" s="895"/>
      <c r="BC116" s="25"/>
      <c r="BD116" s="896"/>
      <c r="BE116" s="897"/>
      <c r="BF116" s="897"/>
      <c r="BG116" s="898"/>
      <c r="BH116" s="25"/>
      <c r="BI116" s="392"/>
      <c r="BJ116" s="25"/>
      <c r="BK116" s="893"/>
      <c r="BL116" s="894"/>
      <c r="BM116" s="894"/>
      <c r="BN116" s="895"/>
      <c r="BO116" s="25"/>
      <c r="BP116" s="896"/>
      <c r="BQ116" s="897"/>
      <c r="BR116" s="897"/>
      <c r="BS116" s="898"/>
      <c r="BT116" s="25"/>
      <c r="BU116" s="392"/>
      <c r="BV116" s="25"/>
      <c r="BW116" s="893"/>
      <c r="BX116" s="894"/>
      <c r="BY116" s="894"/>
      <c r="BZ116" s="895"/>
      <c r="CA116" s="25"/>
      <c r="CB116" s="896"/>
      <c r="CC116" s="897"/>
      <c r="CD116" s="897"/>
      <c r="CE116" s="898"/>
      <c r="CF116" s="25"/>
      <c r="CG116" s="392"/>
    </row>
    <row r="117" spans="1:85" s="1" customFormat="1" x14ac:dyDescent="0.25">
      <c r="A117" s="25"/>
      <c r="B117" s="25"/>
      <c r="C117" s="25"/>
      <c r="D117" s="25"/>
      <c r="E117" s="25"/>
      <c r="F117" s="25"/>
      <c r="G117" s="25"/>
      <c r="H117" s="25"/>
      <c r="I117" s="25"/>
      <c r="J117" s="25"/>
      <c r="K117" s="25"/>
      <c r="L117" s="133"/>
      <c r="M117" s="25"/>
      <c r="N117" s="25"/>
      <c r="O117" s="25"/>
      <c r="P117" s="25"/>
      <c r="Q117" s="25"/>
      <c r="R117" s="25"/>
      <c r="S117" s="25"/>
      <c r="T117" s="385"/>
      <c r="U117" s="385"/>
      <c r="V117" s="385"/>
      <c r="W117" s="385"/>
      <c r="X117" s="25"/>
      <c r="Y117" s="392"/>
      <c r="Z117" s="25"/>
      <c r="AA117" s="25"/>
      <c r="AB117" s="25"/>
      <c r="AC117" s="25"/>
      <c r="AD117" s="25"/>
      <c r="AE117" s="25"/>
      <c r="AF117" s="385"/>
      <c r="AG117" s="385"/>
      <c r="AH117" s="385"/>
      <c r="AI117" s="385"/>
      <c r="AJ117" s="25"/>
      <c r="AK117" s="392"/>
      <c r="AL117" s="25"/>
      <c r="AM117" s="25"/>
      <c r="AN117" s="25"/>
      <c r="AO117" s="25"/>
      <c r="AP117" s="25"/>
      <c r="AQ117" s="25"/>
      <c r="AR117" s="385"/>
      <c r="AS117" s="385"/>
      <c r="AT117" s="385"/>
      <c r="AU117" s="385"/>
      <c r="AV117" s="25"/>
      <c r="AW117" s="392"/>
      <c r="AX117" s="25"/>
      <c r="AY117" s="25"/>
      <c r="AZ117" s="25"/>
      <c r="BA117" s="25"/>
      <c r="BB117" s="25"/>
      <c r="BC117" s="25"/>
      <c r="BD117" s="385"/>
      <c r="BE117" s="385"/>
      <c r="BF117" s="385"/>
      <c r="BG117" s="385"/>
      <c r="BH117" s="25"/>
      <c r="BI117" s="392"/>
      <c r="BJ117" s="25"/>
      <c r="BK117" s="25"/>
      <c r="BL117" s="25"/>
      <c r="BM117" s="25"/>
      <c r="BN117" s="25"/>
      <c r="BO117" s="25"/>
      <c r="BP117" s="385"/>
      <c r="BQ117" s="385"/>
      <c r="BR117" s="385"/>
      <c r="BS117" s="385"/>
      <c r="BT117" s="25"/>
      <c r="BU117" s="392"/>
      <c r="BV117" s="25"/>
      <c r="BW117" s="25"/>
      <c r="BX117" s="25"/>
      <c r="BY117" s="25"/>
      <c r="BZ117" s="25"/>
      <c r="CA117" s="25"/>
      <c r="CB117" s="385"/>
      <c r="CC117" s="385"/>
      <c r="CD117" s="385"/>
      <c r="CE117" s="385"/>
      <c r="CF117" s="25"/>
      <c r="CG117" s="392"/>
    </row>
    <row r="118" spans="1:85" s="1" customFormat="1" x14ac:dyDescent="0.25">
      <c r="A118" s="25"/>
      <c r="B118" s="25"/>
      <c r="C118" s="25"/>
      <c r="D118" s="25"/>
      <c r="E118" s="25"/>
      <c r="F118" s="25"/>
      <c r="G118" s="25"/>
      <c r="H118" s="25"/>
      <c r="I118" s="25"/>
      <c r="J118" s="25"/>
      <c r="K118" s="25"/>
      <c r="L118" s="133" t="s">
        <v>699</v>
      </c>
      <c r="M118" s="25"/>
      <c r="N118" s="25"/>
      <c r="O118" s="893"/>
      <c r="P118" s="894"/>
      <c r="Q118" s="894"/>
      <c r="R118" s="895"/>
      <c r="S118" s="25"/>
      <c r="T118" s="896"/>
      <c r="U118" s="897"/>
      <c r="V118" s="897"/>
      <c r="W118" s="898"/>
      <c r="X118" s="25"/>
      <c r="Y118" s="392"/>
      <c r="Z118" s="25"/>
      <c r="AA118" s="893"/>
      <c r="AB118" s="894"/>
      <c r="AC118" s="894"/>
      <c r="AD118" s="895"/>
      <c r="AE118" s="25"/>
      <c r="AF118" s="896"/>
      <c r="AG118" s="897"/>
      <c r="AH118" s="897"/>
      <c r="AI118" s="898"/>
      <c r="AJ118" s="25"/>
      <c r="AK118" s="392"/>
      <c r="AL118" s="25"/>
      <c r="AM118" s="893"/>
      <c r="AN118" s="894"/>
      <c r="AO118" s="894"/>
      <c r="AP118" s="895"/>
      <c r="AQ118" s="25"/>
      <c r="AR118" s="896"/>
      <c r="AS118" s="897"/>
      <c r="AT118" s="897"/>
      <c r="AU118" s="898"/>
      <c r="AV118" s="25"/>
      <c r="AW118" s="392"/>
      <c r="AX118" s="25"/>
      <c r="AY118" s="893"/>
      <c r="AZ118" s="894"/>
      <c r="BA118" s="894"/>
      <c r="BB118" s="895"/>
      <c r="BC118" s="25"/>
      <c r="BD118" s="896"/>
      <c r="BE118" s="897"/>
      <c r="BF118" s="897"/>
      <c r="BG118" s="898"/>
      <c r="BH118" s="25"/>
      <c r="BI118" s="392"/>
      <c r="BJ118" s="25"/>
      <c r="BK118" s="893"/>
      <c r="BL118" s="894"/>
      <c r="BM118" s="894"/>
      <c r="BN118" s="895"/>
      <c r="BO118" s="25"/>
      <c r="BP118" s="896"/>
      <c r="BQ118" s="897"/>
      <c r="BR118" s="897"/>
      <c r="BS118" s="898"/>
      <c r="BT118" s="25"/>
      <c r="BU118" s="392"/>
      <c r="BV118" s="25"/>
      <c r="BW118" s="893"/>
      <c r="BX118" s="894"/>
      <c r="BY118" s="894"/>
      <c r="BZ118" s="895"/>
      <c r="CA118" s="25"/>
      <c r="CB118" s="896"/>
      <c r="CC118" s="897"/>
      <c r="CD118" s="897"/>
      <c r="CE118" s="898"/>
      <c r="CF118" s="25"/>
      <c r="CG118" s="392"/>
    </row>
    <row r="119" spans="1:85" s="1" customFormat="1" x14ac:dyDescent="0.25">
      <c r="A119" s="25"/>
      <c r="B119" s="25"/>
      <c r="C119" s="25"/>
      <c r="D119" s="25"/>
      <c r="E119" s="25"/>
      <c r="F119" s="25"/>
      <c r="G119" s="25"/>
      <c r="H119" s="25"/>
      <c r="I119" s="25"/>
      <c r="J119" s="25"/>
      <c r="K119" s="25"/>
      <c r="L119" s="133"/>
      <c r="M119" s="25"/>
      <c r="N119" s="25"/>
      <c r="O119" s="25"/>
      <c r="P119" s="25"/>
      <c r="Q119" s="25"/>
      <c r="R119" s="25"/>
      <c r="S119" s="25"/>
      <c r="T119" s="385"/>
      <c r="U119" s="385"/>
      <c r="V119" s="385"/>
      <c r="W119" s="385"/>
      <c r="X119" s="25"/>
      <c r="Y119" s="392"/>
      <c r="Z119" s="25"/>
      <c r="AA119" s="25"/>
      <c r="AB119" s="25"/>
      <c r="AC119" s="25"/>
      <c r="AD119" s="25"/>
      <c r="AE119" s="25"/>
      <c r="AF119" s="385"/>
      <c r="AG119" s="385"/>
      <c r="AH119" s="385"/>
      <c r="AI119" s="385"/>
      <c r="AJ119" s="25"/>
      <c r="AK119" s="392"/>
      <c r="AL119" s="25"/>
      <c r="AM119" s="25"/>
      <c r="AN119" s="25"/>
      <c r="AO119" s="25"/>
      <c r="AP119" s="25"/>
      <c r="AQ119" s="25"/>
      <c r="AR119" s="385"/>
      <c r="AS119" s="385"/>
      <c r="AT119" s="385"/>
      <c r="AU119" s="385"/>
      <c r="AV119" s="25"/>
      <c r="AW119" s="392"/>
      <c r="AX119" s="25"/>
      <c r="AY119" s="25"/>
      <c r="AZ119" s="25"/>
      <c r="BA119" s="25"/>
      <c r="BB119" s="25"/>
      <c r="BC119" s="25"/>
      <c r="BD119" s="385"/>
      <c r="BE119" s="385"/>
      <c r="BF119" s="385"/>
      <c r="BG119" s="385"/>
      <c r="BH119" s="25"/>
      <c r="BI119" s="392"/>
      <c r="BJ119" s="25"/>
      <c r="BK119" s="25"/>
      <c r="BL119" s="25"/>
      <c r="BM119" s="25"/>
      <c r="BN119" s="25"/>
      <c r="BO119" s="25"/>
      <c r="BP119" s="385"/>
      <c r="BQ119" s="385"/>
      <c r="BR119" s="385"/>
      <c r="BS119" s="385"/>
      <c r="BT119" s="25"/>
      <c r="BU119" s="392"/>
      <c r="BV119" s="25"/>
      <c r="BW119" s="25"/>
      <c r="BX119" s="25"/>
      <c r="BY119" s="25"/>
      <c r="BZ119" s="25"/>
      <c r="CA119" s="25"/>
      <c r="CB119" s="385"/>
      <c r="CC119" s="385"/>
      <c r="CD119" s="385"/>
      <c r="CE119" s="385"/>
      <c r="CF119" s="25"/>
      <c r="CG119" s="392"/>
    </row>
    <row r="120" spans="1:85" s="1" customFormat="1" x14ac:dyDescent="0.25">
      <c r="A120" s="25"/>
      <c r="B120" s="25"/>
      <c r="C120" s="25"/>
      <c r="D120" s="25"/>
      <c r="E120" s="25"/>
      <c r="F120" s="25"/>
      <c r="G120" s="25"/>
      <c r="H120" s="25"/>
      <c r="I120" s="25"/>
      <c r="J120" s="25"/>
      <c r="K120" s="25"/>
      <c r="L120" s="133" t="s">
        <v>700</v>
      </c>
      <c r="M120" s="25"/>
      <c r="N120" s="25"/>
      <c r="O120" s="893"/>
      <c r="P120" s="894"/>
      <c r="Q120" s="894"/>
      <c r="R120" s="895"/>
      <c r="S120" s="25"/>
      <c r="T120" s="896"/>
      <c r="U120" s="897"/>
      <c r="V120" s="897"/>
      <c r="W120" s="898"/>
      <c r="X120" s="25"/>
      <c r="Y120" s="392"/>
      <c r="Z120" s="25"/>
      <c r="AA120" s="893"/>
      <c r="AB120" s="894"/>
      <c r="AC120" s="894"/>
      <c r="AD120" s="895"/>
      <c r="AE120" s="25"/>
      <c r="AF120" s="896"/>
      <c r="AG120" s="897"/>
      <c r="AH120" s="897"/>
      <c r="AI120" s="898"/>
      <c r="AJ120" s="25"/>
      <c r="AK120" s="392"/>
      <c r="AL120" s="25"/>
      <c r="AM120" s="893"/>
      <c r="AN120" s="894"/>
      <c r="AO120" s="894"/>
      <c r="AP120" s="895"/>
      <c r="AQ120" s="25"/>
      <c r="AR120" s="896"/>
      <c r="AS120" s="897"/>
      <c r="AT120" s="897"/>
      <c r="AU120" s="898"/>
      <c r="AV120" s="25"/>
      <c r="AW120" s="392"/>
      <c r="AX120" s="25"/>
      <c r="AY120" s="893"/>
      <c r="AZ120" s="894"/>
      <c r="BA120" s="894"/>
      <c r="BB120" s="895"/>
      <c r="BC120" s="25"/>
      <c r="BD120" s="896"/>
      <c r="BE120" s="897"/>
      <c r="BF120" s="897"/>
      <c r="BG120" s="898"/>
      <c r="BH120" s="25"/>
      <c r="BI120" s="392"/>
      <c r="BJ120" s="25"/>
      <c r="BK120" s="893"/>
      <c r="BL120" s="894"/>
      <c r="BM120" s="894"/>
      <c r="BN120" s="895"/>
      <c r="BO120" s="25"/>
      <c r="BP120" s="896"/>
      <c r="BQ120" s="897"/>
      <c r="BR120" s="897"/>
      <c r="BS120" s="898"/>
      <c r="BT120" s="25"/>
      <c r="BU120" s="392"/>
      <c r="BV120" s="25"/>
      <c r="BW120" s="893"/>
      <c r="BX120" s="894"/>
      <c r="BY120" s="894"/>
      <c r="BZ120" s="895"/>
      <c r="CA120" s="25"/>
      <c r="CB120" s="896"/>
      <c r="CC120" s="897"/>
      <c r="CD120" s="897"/>
      <c r="CE120" s="898"/>
      <c r="CF120" s="25"/>
      <c r="CG120" s="392"/>
    </row>
    <row r="121" spans="1:85" s="1" customFormat="1" x14ac:dyDescent="0.25">
      <c r="A121" s="25"/>
      <c r="B121" s="25"/>
      <c r="C121" s="25"/>
      <c r="D121" s="25"/>
      <c r="E121" s="25"/>
      <c r="F121" s="25"/>
      <c r="G121" s="25"/>
      <c r="H121" s="25"/>
      <c r="I121" s="25"/>
      <c r="J121" s="25"/>
      <c r="K121" s="25"/>
      <c r="L121" s="133" t="s">
        <v>701</v>
      </c>
      <c r="M121" s="25"/>
      <c r="N121" s="25"/>
      <c r="O121" s="25"/>
      <c r="P121" s="25"/>
      <c r="Q121" s="25"/>
      <c r="R121" s="25"/>
      <c r="S121" s="25"/>
      <c r="T121" s="385"/>
      <c r="U121" s="385"/>
      <c r="V121" s="385"/>
      <c r="W121" s="385"/>
      <c r="X121" s="25"/>
      <c r="Y121" s="392"/>
      <c r="Z121" s="25"/>
      <c r="AA121" s="25"/>
      <c r="AB121" s="25"/>
      <c r="AC121" s="25"/>
      <c r="AD121" s="25"/>
      <c r="AE121" s="25"/>
      <c r="AF121" s="385"/>
      <c r="AG121" s="385"/>
      <c r="AH121" s="385"/>
      <c r="AI121" s="385"/>
      <c r="AJ121" s="25"/>
      <c r="AK121" s="392"/>
      <c r="AL121" s="25"/>
      <c r="AM121" s="25"/>
      <c r="AN121" s="25"/>
      <c r="AO121" s="25"/>
      <c r="AP121" s="25"/>
      <c r="AQ121" s="25"/>
      <c r="AR121" s="385"/>
      <c r="AS121" s="385"/>
      <c r="AT121" s="385"/>
      <c r="AU121" s="385"/>
      <c r="AV121" s="25"/>
      <c r="AW121" s="392"/>
      <c r="AX121" s="25"/>
      <c r="AY121" s="25"/>
      <c r="AZ121" s="25"/>
      <c r="BA121" s="25"/>
      <c r="BB121" s="25"/>
      <c r="BC121" s="25"/>
      <c r="BD121" s="385"/>
      <c r="BE121" s="385"/>
      <c r="BF121" s="385"/>
      <c r="BG121" s="385"/>
      <c r="BH121" s="25"/>
      <c r="BI121" s="392"/>
      <c r="BJ121" s="25"/>
      <c r="BK121" s="25"/>
      <c r="BL121" s="25"/>
      <c r="BM121" s="25"/>
      <c r="BN121" s="25"/>
      <c r="BO121" s="25"/>
      <c r="BP121" s="385"/>
      <c r="BQ121" s="385"/>
      <c r="BR121" s="385"/>
      <c r="BS121" s="385"/>
      <c r="BT121" s="25"/>
      <c r="BU121" s="392"/>
      <c r="BV121" s="25"/>
      <c r="BW121" s="25"/>
      <c r="BX121" s="25"/>
      <c r="BY121" s="25"/>
      <c r="BZ121" s="25"/>
      <c r="CA121" s="25"/>
      <c r="CB121" s="385"/>
      <c r="CC121" s="385"/>
      <c r="CD121" s="385"/>
      <c r="CE121" s="385"/>
      <c r="CF121" s="25"/>
      <c r="CG121" s="392"/>
    </row>
    <row r="122" spans="1:85" s="1" customFormat="1" x14ac:dyDescent="0.25">
      <c r="A122" s="25"/>
      <c r="B122" s="25"/>
      <c r="C122" s="25"/>
      <c r="D122" s="25"/>
      <c r="E122" s="25"/>
      <c r="F122" s="25"/>
      <c r="G122" s="25"/>
      <c r="H122" s="25"/>
      <c r="I122" s="25"/>
      <c r="J122" s="25"/>
      <c r="K122" s="25"/>
      <c r="L122" s="133"/>
      <c r="M122" s="25"/>
      <c r="N122" s="25"/>
      <c r="O122" s="25"/>
      <c r="P122" s="25"/>
      <c r="Q122" s="25"/>
      <c r="R122" s="25"/>
      <c r="S122" s="25"/>
      <c r="T122" s="385"/>
      <c r="U122" s="385"/>
      <c r="V122" s="385"/>
      <c r="W122" s="385"/>
      <c r="X122" s="25"/>
      <c r="Y122" s="392"/>
      <c r="Z122" s="25"/>
      <c r="AA122" s="25"/>
      <c r="AB122" s="25"/>
      <c r="AC122" s="25"/>
      <c r="AD122" s="25"/>
      <c r="AE122" s="25"/>
      <c r="AF122" s="385"/>
      <c r="AG122" s="385"/>
      <c r="AH122" s="385"/>
      <c r="AI122" s="385"/>
      <c r="AJ122" s="25"/>
      <c r="AK122" s="392"/>
      <c r="AL122" s="25"/>
      <c r="AM122" s="25"/>
      <c r="AN122" s="25"/>
      <c r="AO122" s="25"/>
      <c r="AP122" s="25"/>
      <c r="AQ122" s="25"/>
      <c r="AR122" s="385"/>
      <c r="AS122" s="385"/>
      <c r="AT122" s="385"/>
      <c r="AU122" s="385"/>
      <c r="AV122" s="25"/>
      <c r="AW122" s="392"/>
      <c r="AX122" s="25"/>
      <c r="AY122" s="25"/>
      <c r="AZ122" s="25"/>
      <c r="BA122" s="25"/>
      <c r="BB122" s="25"/>
      <c r="BC122" s="25"/>
      <c r="BD122" s="385"/>
      <c r="BE122" s="385"/>
      <c r="BF122" s="385"/>
      <c r="BG122" s="385"/>
      <c r="BH122" s="25"/>
      <c r="BI122" s="392"/>
      <c r="BJ122" s="25"/>
      <c r="BK122" s="25"/>
      <c r="BL122" s="25"/>
      <c r="BM122" s="25"/>
      <c r="BN122" s="25"/>
      <c r="BO122" s="25"/>
      <c r="BP122" s="385"/>
      <c r="BQ122" s="385"/>
      <c r="BR122" s="385"/>
      <c r="BS122" s="385"/>
      <c r="BT122" s="25"/>
      <c r="BU122" s="392"/>
      <c r="BV122" s="25"/>
      <c r="BW122" s="25"/>
      <c r="BX122" s="25"/>
      <c r="BY122" s="25"/>
      <c r="BZ122" s="25"/>
      <c r="CA122" s="25"/>
      <c r="CB122" s="385"/>
      <c r="CC122" s="385"/>
      <c r="CD122" s="385"/>
      <c r="CE122" s="385"/>
      <c r="CF122" s="25"/>
      <c r="CG122" s="392"/>
    </row>
    <row r="123" spans="1:85" s="1" customFormat="1" x14ac:dyDescent="0.25">
      <c r="A123" s="25"/>
      <c r="B123" s="25"/>
      <c r="C123" s="231"/>
      <c r="D123" s="231"/>
      <c r="E123" s="231"/>
      <c r="F123" s="231"/>
      <c r="G123" s="231"/>
      <c r="H123" s="231"/>
      <c r="I123" s="231"/>
      <c r="J123" s="231"/>
      <c r="K123" s="231"/>
      <c r="L123" s="386" t="s">
        <v>702</v>
      </c>
      <c r="M123" s="25" t="s">
        <v>703</v>
      </c>
      <c r="N123" s="25"/>
      <c r="O123" s="387"/>
      <c r="P123" s="387"/>
      <c r="Q123" s="387"/>
      <c r="R123" s="387"/>
      <c r="S123" s="25"/>
      <c r="T123" s="388"/>
      <c r="U123" s="388"/>
      <c r="V123" s="388"/>
      <c r="W123" s="388"/>
      <c r="X123" s="25"/>
      <c r="Y123" s="392"/>
      <c r="Z123" s="25"/>
      <c r="AA123" s="387"/>
      <c r="AB123" s="387"/>
      <c r="AC123" s="387"/>
      <c r="AD123" s="387"/>
      <c r="AE123" s="25"/>
      <c r="AF123" s="388"/>
      <c r="AG123" s="388"/>
      <c r="AH123" s="388"/>
      <c r="AI123" s="388"/>
      <c r="AJ123" s="25"/>
      <c r="AK123" s="392"/>
      <c r="AL123" s="25"/>
      <c r="AM123" s="387"/>
      <c r="AN123" s="387"/>
      <c r="AO123" s="387"/>
      <c r="AP123" s="387"/>
      <c r="AQ123" s="25"/>
      <c r="AR123" s="388"/>
      <c r="AS123" s="388"/>
      <c r="AT123" s="388"/>
      <c r="AU123" s="388"/>
      <c r="AV123" s="25"/>
      <c r="AW123" s="392"/>
      <c r="AX123" s="25"/>
      <c r="AY123" s="387"/>
      <c r="AZ123" s="387"/>
      <c r="BA123" s="387"/>
      <c r="BB123" s="387"/>
      <c r="BC123" s="25"/>
      <c r="BD123" s="388"/>
      <c r="BE123" s="388"/>
      <c r="BF123" s="388"/>
      <c r="BG123" s="388"/>
      <c r="BH123" s="25"/>
      <c r="BI123" s="392"/>
      <c r="BJ123" s="25"/>
      <c r="BK123" s="387"/>
      <c r="BL123" s="387"/>
      <c r="BM123" s="387"/>
      <c r="BN123" s="387"/>
      <c r="BO123" s="25"/>
      <c r="BP123" s="388"/>
      <c r="BQ123" s="388"/>
      <c r="BR123" s="388"/>
      <c r="BS123" s="388"/>
      <c r="BT123" s="25"/>
      <c r="BU123" s="392"/>
      <c r="BV123" s="25"/>
      <c r="BW123" s="387"/>
      <c r="BX123" s="387"/>
      <c r="BY123" s="387"/>
      <c r="BZ123" s="387"/>
      <c r="CA123" s="25"/>
      <c r="CB123" s="388"/>
      <c r="CC123" s="388"/>
      <c r="CD123" s="388"/>
      <c r="CE123" s="388"/>
      <c r="CF123" s="25"/>
      <c r="CG123" s="392"/>
    </row>
    <row r="124" spans="1:85" s="1" customFormat="1" x14ac:dyDescent="0.25">
      <c r="A124" s="25"/>
      <c r="B124" s="25"/>
      <c r="C124" s="25"/>
      <c r="D124" s="25"/>
      <c r="E124" s="25"/>
      <c r="F124" s="25"/>
      <c r="G124" s="25"/>
      <c r="H124" s="25"/>
      <c r="I124" s="25"/>
      <c r="J124" s="25"/>
      <c r="K124" s="25"/>
      <c r="L124" s="133" t="s">
        <v>704</v>
      </c>
      <c r="M124" s="25"/>
      <c r="N124" s="25"/>
      <c r="O124" s="893"/>
      <c r="P124" s="894"/>
      <c r="Q124" s="894"/>
      <c r="R124" s="895"/>
      <c r="S124" s="25"/>
      <c r="T124" s="896"/>
      <c r="U124" s="897"/>
      <c r="V124" s="897"/>
      <c r="W124" s="898"/>
      <c r="X124" s="25"/>
      <c r="Y124" s="392"/>
      <c r="Z124" s="25"/>
      <c r="AA124" s="893"/>
      <c r="AB124" s="894"/>
      <c r="AC124" s="894"/>
      <c r="AD124" s="895"/>
      <c r="AE124" s="25"/>
      <c r="AF124" s="896"/>
      <c r="AG124" s="897"/>
      <c r="AH124" s="897"/>
      <c r="AI124" s="898"/>
      <c r="AJ124" s="25"/>
      <c r="AK124" s="392"/>
      <c r="AL124" s="25"/>
      <c r="AM124" s="893"/>
      <c r="AN124" s="894"/>
      <c r="AO124" s="894"/>
      <c r="AP124" s="895"/>
      <c r="AQ124" s="25"/>
      <c r="AR124" s="896"/>
      <c r="AS124" s="897"/>
      <c r="AT124" s="897"/>
      <c r="AU124" s="898"/>
      <c r="AV124" s="25"/>
      <c r="AW124" s="392"/>
      <c r="AX124" s="25"/>
      <c r="AY124" s="893"/>
      <c r="AZ124" s="894"/>
      <c r="BA124" s="894"/>
      <c r="BB124" s="895"/>
      <c r="BC124" s="25"/>
      <c r="BD124" s="896"/>
      <c r="BE124" s="897"/>
      <c r="BF124" s="897"/>
      <c r="BG124" s="898"/>
      <c r="BH124" s="25"/>
      <c r="BI124" s="392"/>
      <c r="BJ124" s="25"/>
      <c r="BK124" s="893"/>
      <c r="BL124" s="894"/>
      <c r="BM124" s="894"/>
      <c r="BN124" s="895"/>
      <c r="BO124" s="25"/>
      <c r="BP124" s="896"/>
      <c r="BQ124" s="897"/>
      <c r="BR124" s="897"/>
      <c r="BS124" s="898"/>
      <c r="BT124" s="25"/>
      <c r="BU124" s="392"/>
      <c r="BV124" s="25"/>
      <c r="BW124" s="893"/>
      <c r="BX124" s="894"/>
      <c r="BY124" s="894"/>
      <c r="BZ124" s="895"/>
      <c r="CA124" s="25"/>
      <c r="CB124" s="896"/>
      <c r="CC124" s="897"/>
      <c r="CD124" s="897"/>
      <c r="CE124" s="898"/>
      <c r="CF124" s="25"/>
      <c r="CG124" s="392"/>
    </row>
    <row r="125" spans="1:85" s="1" customFormat="1" x14ac:dyDescent="0.25">
      <c r="A125" s="25"/>
      <c r="B125" s="25"/>
      <c r="C125" s="25"/>
      <c r="D125" s="25"/>
      <c r="E125" s="25"/>
      <c r="F125" s="25"/>
      <c r="G125" s="25"/>
      <c r="H125" s="25"/>
      <c r="I125" s="25"/>
      <c r="J125" s="25"/>
      <c r="K125" s="25"/>
      <c r="L125" s="133" t="s">
        <v>705</v>
      </c>
      <c r="M125" s="25"/>
      <c r="N125" s="25"/>
      <c r="O125" s="893"/>
      <c r="P125" s="894"/>
      <c r="Q125" s="894"/>
      <c r="R125" s="895"/>
      <c r="S125" s="25"/>
      <c r="T125" s="896"/>
      <c r="U125" s="897"/>
      <c r="V125" s="897"/>
      <c r="W125" s="898"/>
      <c r="X125" s="25"/>
      <c r="Y125" s="392"/>
      <c r="Z125" s="25"/>
      <c r="AA125" s="893"/>
      <c r="AB125" s="894"/>
      <c r="AC125" s="894"/>
      <c r="AD125" s="895"/>
      <c r="AE125" s="25"/>
      <c r="AF125" s="896"/>
      <c r="AG125" s="897"/>
      <c r="AH125" s="897"/>
      <c r="AI125" s="898"/>
      <c r="AJ125" s="25"/>
      <c r="AK125" s="392"/>
      <c r="AL125" s="25"/>
      <c r="AM125" s="893"/>
      <c r="AN125" s="894"/>
      <c r="AO125" s="894"/>
      <c r="AP125" s="895"/>
      <c r="AQ125" s="25"/>
      <c r="AR125" s="896"/>
      <c r="AS125" s="897"/>
      <c r="AT125" s="897"/>
      <c r="AU125" s="898"/>
      <c r="AV125" s="25"/>
      <c r="AW125" s="392"/>
      <c r="AX125" s="25"/>
      <c r="AY125" s="893"/>
      <c r="AZ125" s="894"/>
      <c r="BA125" s="894"/>
      <c r="BB125" s="895"/>
      <c r="BC125" s="25"/>
      <c r="BD125" s="896"/>
      <c r="BE125" s="897"/>
      <c r="BF125" s="897"/>
      <c r="BG125" s="898"/>
      <c r="BH125" s="25"/>
      <c r="BI125" s="392"/>
      <c r="BJ125" s="25"/>
      <c r="BK125" s="893"/>
      <c r="BL125" s="894"/>
      <c r="BM125" s="894"/>
      <c r="BN125" s="895"/>
      <c r="BO125" s="25"/>
      <c r="BP125" s="896"/>
      <c r="BQ125" s="897"/>
      <c r="BR125" s="897"/>
      <c r="BS125" s="898"/>
      <c r="BT125" s="25"/>
      <c r="BU125" s="392"/>
      <c r="BV125" s="25"/>
      <c r="BW125" s="893"/>
      <c r="BX125" s="894"/>
      <c r="BY125" s="894"/>
      <c r="BZ125" s="895"/>
      <c r="CA125" s="25"/>
      <c r="CB125" s="896"/>
      <c r="CC125" s="897"/>
      <c r="CD125" s="897"/>
      <c r="CE125" s="898"/>
      <c r="CF125" s="25"/>
      <c r="CG125" s="392"/>
    </row>
    <row r="126" spans="1:85" s="1" customFormat="1" x14ac:dyDescent="0.25">
      <c r="A126" s="25"/>
      <c r="B126" s="25"/>
      <c r="C126" s="25"/>
      <c r="D126" s="25"/>
      <c r="E126" s="25"/>
      <c r="F126" s="25"/>
      <c r="G126" s="25"/>
      <c r="H126" s="25"/>
      <c r="I126" s="25"/>
      <c r="J126" s="25"/>
      <c r="K126" s="25"/>
      <c r="L126" s="133" t="s">
        <v>706</v>
      </c>
      <c r="M126" s="25"/>
      <c r="N126" s="25"/>
      <c r="O126" s="893"/>
      <c r="P126" s="894"/>
      <c r="Q126" s="894"/>
      <c r="R126" s="895"/>
      <c r="S126" s="25"/>
      <c r="T126" s="896"/>
      <c r="U126" s="897"/>
      <c r="V126" s="897"/>
      <c r="W126" s="898"/>
      <c r="X126" s="25"/>
      <c r="Y126" s="392"/>
      <c r="Z126" s="25"/>
      <c r="AA126" s="893"/>
      <c r="AB126" s="894"/>
      <c r="AC126" s="894"/>
      <c r="AD126" s="895"/>
      <c r="AE126" s="25"/>
      <c r="AF126" s="896"/>
      <c r="AG126" s="897"/>
      <c r="AH126" s="897"/>
      <c r="AI126" s="898"/>
      <c r="AJ126" s="25"/>
      <c r="AK126" s="392"/>
      <c r="AL126" s="25"/>
      <c r="AM126" s="893"/>
      <c r="AN126" s="894"/>
      <c r="AO126" s="894"/>
      <c r="AP126" s="895"/>
      <c r="AQ126" s="25"/>
      <c r="AR126" s="896"/>
      <c r="AS126" s="897"/>
      <c r="AT126" s="897"/>
      <c r="AU126" s="898"/>
      <c r="AV126" s="25"/>
      <c r="AW126" s="392"/>
      <c r="AX126" s="25"/>
      <c r="AY126" s="893"/>
      <c r="AZ126" s="894"/>
      <c r="BA126" s="894"/>
      <c r="BB126" s="895"/>
      <c r="BC126" s="25"/>
      <c r="BD126" s="896"/>
      <c r="BE126" s="897"/>
      <c r="BF126" s="897"/>
      <c r="BG126" s="898"/>
      <c r="BH126" s="25"/>
      <c r="BI126" s="392"/>
      <c r="BJ126" s="25"/>
      <c r="BK126" s="893"/>
      <c r="BL126" s="894"/>
      <c r="BM126" s="894"/>
      <c r="BN126" s="895"/>
      <c r="BO126" s="25"/>
      <c r="BP126" s="896"/>
      <c r="BQ126" s="897"/>
      <c r="BR126" s="897"/>
      <c r="BS126" s="898"/>
      <c r="BT126" s="25"/>
      <c r="BU126" s="392"/>
      <c r="BV126" s="25"/>
      <c r="BW126" s="893"/>
      <c r="BX126" s="894"/>
      <c r="BY126" s="894"/>
      <c r="BZ126" s="895"/>
      <c r="CA126" s="25"/>
      <c r="CB126" s="896"/>
      <c r="CC126" s="897"/>
      <c r="CD126" s="897"/>
      <c r="CE126" s="898"/>
      <c r="CF126" s="25"/>
      <c r="CG126" s="392"/>
    </row>
    <row r="127" spans="1:85" s="1" customFormat="1" x14ac:dyDescent="0.25">
      <c r="A127" s="25"/>
      <c r="B127" s="25"/>
      <c r="C127" s="25"/>
      <c r="D127" s="25"/>
      <c r="E127" s="25"/>
      <c r="F127" s="25"/>
      <c r="G127" s="25"/>
      <c r="H127" s="25"/>
      <c r="I127" s="25"/>
      <c r="J127" s="25"/>
      <c r="K127" s="25"/>
      <c r="L127" s="133" t="s">
        <v>707</v>
      </c>
      <c r="M127" s="25"/>
      <c r="N127" s="25"/>
      <c r="O127" s="893"/>
      <c r="P127" s="894"/>
      <c r="Q127" s="894"/>
      <c r="R127" s="895"/>
      <c r="S127" s="25"/>
      <c r="T127" s="896"/>
      <c r="U127" s="897"/>
      <c r="V127" s="897"/>
      <c r="W127" s="898"/>
      <c r="X127" s="25"/>
      <c r="Y127" s="392"/>
      <c r="Z127" s="25"/>
      <c r="AA127" s="893"/>
      <c r="AB127" s="894"/>
      <c r="AC127" s="894"/>
      <c r="AD127" s="895"/>
      <c r="AE127" s="25"/>
      <c r="AF127" s="896"/>
      <c r="AG127" s="897"/>
      <c r="AH127" s="897"/>
      <c r="AI127" s="898"/>
      <c r="AJ127" s="25"/>
      <c r="AK127" s="392"/>
      <c r="AL127" s="25"/>
      <c r="AM127" s="893"/>
      <c r="AN127" s="894"/>
      <c r="AO127" s="894"/>
      <c r="AP127" s="895"/>
      <c r="AQ127" s="25"/>
      <c r="AR127" s="896"/>
      <c r="AS127" s="897"/>
      <c r="AT127" s="897"/>
      <c r="AU127" s="898"/>
      <c r="AV127" s="25"/>
      <c r="AW127" s="392"/>
      <c r="AX127" s="25"/>
      <c r="AY127" s="893"/>
      <c r="AZ127" s="894"/>
      <c r="BA127" s="894"/>
      <c r="BB127" s="895"/>
      <c r="BC127" s="25"/>
      <c r="BD127" s="896"/>
      <c r="BE127" s="897"/>
      <c r="BF127" s="897"/>
      <c r="BG127" s="898"/>
      <c r="BH127" s="25"/>
      <c r="BI127" s="392"/>
      <c r="BJ127" s="25"/>
      <c r="BK127" s="893"/>
      <c r="BL127" s="894"/>
      <c r="BM127" s="894"/>
      <c r="BN127" s="895"/>
      <c r="BO127" s="25"/>
      <c r="BP127" s="896"/>
      <c r="BQ127" s="897"/>
      <c r="BR127" s="897"/>
      <c r="BS127" s="898"/>
      <c r="BT127" s="25"/>
      <c r="BU127" s="392"/>
      <c r="BV127" s="25"/>
      <c r="BW127" s="893"/>
      <c r="BX127" s="894"/>
      <c r="BY127" s="894"/>
      <c r="BZ127" s="895"/>
      <c r="CA127" s="25"/>
      <c r="CB127" s="896"/>
      <c r="CC127" s="897"/>
      <c r="CD127" s="897"/>
      <c r="CE127" s="898"/>
      <c r="CF127" s="25"/>
      <c r="CG127" s="392"/>
    </row>
    <row r="128" spans="1:85" s="1" customFormat="1" x14ac:dyDescent="0.25">
      <c r="A128" s="25"/>
      <c r="B128" s="25"/>
      <c r="C128" s="25"/>
      <c r="D128" s="25"/>
      <c r="E128" s="25"/>
      <c r="F128" s="25"/>
      <c r="G128" s="25"/>
      <c r="H128" s="25"/>
      <c r="I128" s="25"/>
      <c r="J128" s="25"/>
      <c r="K128" s="25"/>
      <c r="L128" s="133" t="s">
        <v>708</v>
      </c>
      <c r="M128" s="25"/>
      <c r="N128" s="25"/>
      <c r="O128" s="893"/>
      <c r="P128" s="894"/>
      <c r="Q128" s="894"/>
      <c r="R128" s="895"/>
      <c r="S128" s="25"/>
      <c r="T128" s="896"/>
      <c r="U128" s="897"/>
      <c r="V128" s="897"/>
      <c r="W128" s="898"/>
      <c r="X128" s="25"/>
      <c r="Y128" s="392"/>
      <c r="Z128" s="25"/>
      <c r="AA128" s="893"/>
      <c r="AB128" s="894"/>
      <c r="AC128" s="894"/>
      <c r="AD128" s="895"/>
      <c r="AE128" s="25"/>
      <c r="AF128" s="896"/>
      <c r="AG128" s="897"/>
      <c r="AH128" s="897"/>
      <c r="AI128" s="898"/>
      <c r="AJ128" s="25"/>
      <c r="AK128" s="392"/>
      <c r="AL128" s="25"/>
      <c r="AM128" s="893"/>
      <c r="AN128" s="894"/>
      <c r="AO128" s="894"/>
      <c r="AP128" s="895"/>
      <c r="AQ128" s="25"/>
      <c r="AR128" s="896"/>
      <c r="AS128" s="897"/>
      <c r="AT128" s="897"/>
      <c r="AU128" s="898"/>
      <c r="AV128" s="25"/>
      <c r="AW128" s="392"/>
      <c r="AX128" s="25"/>
      <c r="AY128" s="893"/>
      <c r="AZ128" s="894"/>
      <c r="BA128" s="894"/>
      <c r="BB128" s="895"/>
      <c r="BC128" s="25"/>
      <c r="BD128" s="896"/>
      <c r="BE128" s="897"/>
      <c r="BF128" s="897"/>
      <c r="BG128" s="898"/>
      <c r="BH128" s="25"/>
      <c r="BI128" s="392"/>
      <c r="BJ128" s="25"/>
      <c r="BK128" s="893"/>
      <c r="BL128" s="894"/>
      <c r="BM128" s="894"/>
      <c r="BN128" s="895"/>
      <c r="BO128" s="25"/>
      <c r="BP128" s="896"/>
      <c r="BQ128" s="897"/>
      <c r="BR128" s="897"/>
      <c r="BS128" s="898"/>
      <c r="BT128" s="25"/>
      <c r="BU128" s="392"/>
      <c r="BV128" s="25"/>
      <c r="BW128" s="893"/>
      <c r="BX128" s="894"/>
      <c r="BY128" s="894"/>
      <c r="BZ128" s="895"/>
      <c r="CA128" s="25"/>
      <c r="CB128" s="896"/>
      <c r="CC128" s="897"/>
      <c r="CD128" s="897"/>
      <c r="CE128" s="898"/>
      <c r="CF128" s="25"/>
      <c r="CG128" s="392"/>
    </row>
    <row r="129" spans="1:85" s="1" customFormat="1" x14ac:dyDescent="0.25">
      <c r="A129" s="25"/>
      <c r="B129" s="25"/>
      <c r="C129" s="25"/>
      <c r="D129" s="25"/>
      <c r="E129" s="25"/>
      <c r="F129" s="25"/>
      <c r="G129" s="25"/>
      <c r="H129" s="25"/>
      <c r="I129" s="25"/>
      <c r="J129" s="25"/>
      <c r="K129" s="25"/>
      <c r="L129" s="133" t="s">
        <v>709</v>
      </c>
      <c r="M129" s="25"/>
      <c r="N129" s="25"/>
      <c r="O129" s="893"/>
      <c r="P129" s="894"/>
      <c r="Q129" s="894"/>
      <c r="R129" s="895"/>
      <c r="S129" s="25"/>
      <c r="T129" s="896"/>
      <c r="U129" s="897"/>
      <c r="V129" s="897"/>
      <c r="W129" s="898"/>
      <c r="X129" s="25"/>
      <c r="Y129" s="392"/>
      <c r="Z129" s="25"/>
      <c r="AA129" s="893"/>
      <c r="AB129" s="894"/>
      <c r="AC129" s="894"/>
      <c r="AD129" s="895"/>
      <c r="AE129" s="25"/>
      <c r="AF129" s="896"/>
      <c r="AG129" s="897"/>
      <c r="AH129" s="897"/>
      <c r="AI129" s="898"/>
      <c r="AJ129" s="25"/>
      <c r="AK129" s="392"/>
      <c r="AL129" s="25"/>
      <c r="AM129" s="893"/>
      <c r="AN129" s="894"/>
      <c r="AO129" s="894"/>
      <c r="AP129" s="895"/>
      <c r="AQ129" s="25"/>
      <c r="AR129" s="896"/>
      <c r="AS129" s="897"/>
      <c r="AT129" s="897"/>
      <c r="AU129" s="898"/>
      <c r="AV129" s="25"/>
      <c r="AW129" s="392"/>
      <c r="AX129" s="25"/>
      <c r="AY129" s="893"/>
      <c r="AZ129" s="894"/>
      <c r="BA129" s="894"/>
      <c r="BB129" s="895"/>
      <c r="BC129" s="25"/>
      <c r="BD129" s="896"/>
      <c r="BE129" s="897"/>
      <c r="BF129" s="897"/>
      <c r="BG129" s="898"/>
      <c r="BH129" s="25"/>
      <c r="BI129" s="392"/>
      <c r="BJ129" s="25"/>
      <c r="BK129" s="893"/>
      <c r="BL129" s="894"/>
      <c r="BM129" s="894"/>
      <c r="BN129" s="895"/>
      <c r="BO129" s="25"/>
      <c r="BP129" s="896"/>
      <c r="BQ129" s="897"/>
      <c r="BR129" s="897"/>
      <c r="BS129" s="898"/>
      <c r="BT129" s="25"/>
      <c r="BU129" s="392"/>
      <c r="BV129" s="25"/>
      <c r="BW129" s="893"/>
      <c r="BX129" s="894"/>
      <c r="BY129" s="894"/>
      <c r="BZ129" s="895"/>
      <c r="CA129" s="25"/>
      <c r="CB129" s="896"/>
      <c r="CC129" s="897"/>
      <c r="CD129" s="897"/>
      <c r="CE129" s="898"/>
      <c r="CF129" s="25"/>
      <c r="CG129" s="392"/>
    </row>
    <row r="130" spans="1:85" s="1" customFormat="1" x14ac:dyDescent="0.25">
      <c r="A130" s="25"/>
      <c r="B130" s="25"/>
      <c r="C130" s="25"/>
      <c r="D130" s="25"/>
      <c r="E130" s="25"/>
      <c r="F130" s="25"/>
      <c r="G130" s="25"/>
      <c r="H130" s="25"/>
      <c r="I130" s="25"/>
      <c r="J130" s="25"/>
      <c r="K130" s="25"/>
      <c r="L130" s="133" t="s">
        <v>710</v>
      </c>
      <c r="M130" s="25"/>
      <c r="N130" s="25"/>
      <c r="O130" s="893"/>
      <c r="P130" s="894"/>
      <c r="Q130" s="894"/>
      <c r="R130" s="895"/>
      <c r="S130" s="25"/>
      <c r="T130" s="896"/>
      <c r="U130" s="897"/>
      <c r="V130" s="897"/>
      <c r="W130" s="898"/>
      <c r="X130" s="25"/>
      <c r="Y130" s="392"/>
      <c r="Z130" s="25"/>
      <c r="AA130" s="893"/>
      <c r="AB130" s="894"/>
      <c r="AC130" s="894"/>
      <c r="AD130" s="895"/>
      <c r="AE130" s="25"/>
      <c r="AF130" s="896"/>
      <c r="AG130" s="897"/>
      <c r="AH130" s="897"/>
      <c r="AI130" s="898"/>
      <c r="AJ130" s="25"/>
      <c r="AK130" s="392"/>
      <c r="AL130" s="25"/>
      <c r="AM130" s="893"/>
      <c r="AN130" s="894"/>
      <c r="AO130" s="894"/>
      <c r="AP130" s="895"/>
      <c r="AQ130" s="25"/>
      <c r="AR130" s="896"/>
      <c r="AS130" s="897"/>
      <c r="AT130" s="897"/>
      <c r="AU130" s="898"/>
      <c r="AV130" s="25"/>
      <c r="AW130" s="392"/>
      <c r="AX130" s="25"/>
      <c r="AY130" s="893"/>
      <c r="AZ130" s="894"/>
      <c r="BA130" s="894"/>
      <c r="BB130" s="895"/>
      <c r="BC130" s="25"/>
      <c r="BD130" s="896"/>
      <c r="BE130" s="897"/>
      <c r="BF130" s="897"/>
      <c r="BG130" s="898"/>
      <c r="BH130" s="25"/>
      <c r="BI130" s="392"/>
      <c r="BJ130" s="25"/>
      <c r="BK130" s="893"/>
      <c r="BL130" s="894"/>
      <c r="BM130" s="894"/>
      <c r="BN130" s="895"/>
      <c r="BO130" s="25"/>
      <c r="BP130" s="896"/>
      <c r="BQ130" s="897"/>
      <c r="BR130" s="897"/>
      <c r="BS130" s="898"/>
      <c r="BT130" s="25"/>
      <c r="BU130" s="392"/>
      <c r="BV130" s="25"/>
      <c r="BW130" s="893"/>
      <c r="BX130" s="894"/>
      <c r="BY130" s="894"/>
      <c r="BZ130" s="895"/>
      <c r="CA130" s="25"/>
      <c r="CB130" s="896"/>
      <c r="CC130" s="897"/>
      <c r="CD130" s="897"/>
      <c r="CE130" s="898"/>
      <c r="CF130" s="25"/>
      <c r="CG130" s="392"/>
    </row>
    <row r="131" spans="1:85" s="1" customFormat="1" x14ac:dyDescent="0.25">
      <c r="A131" s="25"/>
      <c r="B131" s="25"/>
      <c r="C131" s="25"/>
      <c r="D131" s="25"/>
      <c r="E131" s="25"/>
      <c r="F131" s="25"/>
      <c r="G131" s="25"/>
      <c r="H131" s="25"/>
      <c r="I131" s="25"/>
      <c r="J131" s="25"/>
      <c r="K131" s="25"/>
      <c r="L131" s="133" t="s">
        <v>711</v>
      </c>
      <c r="M131" s="25"/>
      <c r="N131" s="25"/>
      <c r="O131" s="893"/>
      <c r="P131" s="894"/>
      <c r="Q131" s="894"/>
      <c r="R131" s="895"/>
      <c r="S131" s="25"/>
      <c r="T131" s="896"/>
      <c r="U131" s="897"/>
      <c r="V131" s="897"/>
      <c r="W131" s="898"/>
      <c r="X131" s="25"/>
      <c r="Y131" s="392"/>
      <c r="Z131" s="25"/>
      <c r="AA131" s="893"/>
      <c r="AB131" s="894"/>
      <c r="AC131" s="894"/>
      <c r="AD131" s="895"/>
      <c r="AE131" s="25"/>
      <c r="AF131" s="896"/>
      <c r="AG131" s="897"/>
      <c r="AH131" s="897"/>
      <c r="AI131" s="898"/>
      <c r="AJ131" s="25"/>
      <c r="AK131" s="392"/>
      <c r="AL131" s="25"/>
      <c r="AM131" s="893"/>
      <c r="AN131" s="894"/>
      <c r="AO131" s="894"/>
      <c r="AP131" s="895"/>
      <c r="AQ131" s="25"/>
      <c r="AR131" s="896"/>
      <c r="AS131" s="897"/>
      <c r="AT131" s="897"/>
      <c r="AU131" s="898"/>
      <c r="AV131" s="25"/>
      <c r="AW131" s="392"/>
      <c r="AX131" s="25"/>
      <c r="AY131" s="893"/>
      <c r="AZ131" s="894"/>
      <c r="BA131" s="894"/>
      <c r="BB131" s="895"/>
      <c r="BC131" s="25"/>
      <c r="BD131" s="896"/>
      <c r="BE131" s="897"/>
      <c r="BF131" s="897"/>
      <c r="BG131" s="898"/>
      <c r="BH131" s="25"/>
      <c r="BI131" s="392"/>
      <c r="BJ131" s="25"/>
      <c r="BK131" s="893"/>
      <c r="BL131" s="894"/>
      <c r="BM131" s="894"/>
      <c r="BN131" s="895"/>
      <c r="BO131" s="25"/>
      <c r="BP131" s="896"/>
      <c r="BQ131" s="897"/>
      <c r="BR131" s="897"/>
      <c r="BS131" s="898"/>
      <c r="BT131" s="25"/>
      <c r="BU131" s="392"/>
      <c r="BV131" s="25"/>
      <c r="BW131" s="893"/>
      <c r="BX131" s="894"/>
      <c r="BY131" s="894"/>
      <c r="BZ131" s="895"/>
      <c r="CA131" s="25"/>
      <c r="CB131" s="896"/>
      <c r="CC131" s="897"/>
      <c r="CD131" s="897"/>
      <c r="CE131" s="898"/>
      <c r="CF131" s="25"/>
      <c r="CG131" s="392"/>
    </row>
    <row r="132" spans="1:85" s="1" customFormat="1" x14ac:dyDescent="0.25">
      <c r="A132" s="25"/>
      <c r="B132" s="25"/>
      <c r="C132" s="25"/>
      <c r="D132" s="25"/>
      <c r="E132" s="25"/>
      <c r="F132" s="25"/>
      <c r="G132" s="25"/>
      <c r="H132" s="25"/>
      <c r="I132" s="25"/>
      <c r="J132" s="25"/>
      <c r="K132" s="25"/>
      <c r="L132" s="133" t="s">
        <v>712</v>
      </c>
      <c r="M132" s="25"/>
      <c r="N132" s="25"/>
      <c r="O132" s="893"/>
      <c r="P132" s="894"/>
      <c r="Q132" s="894"/>
      <c r="R132" s="895"/>
      <c r="S132" s="25"/>
      <c r="T132" s="896"/>
      <c r="U132" s="897"/>
      <c r="V132" s="897"/>
      <c r="W132" s="898"/>
      <c r="X132" s="25"/>
      <c r="Y132" s="392"/>
      <c r="Z132" s="25"/>
      <c r="AA132" s="893"/>
      <c r="AB132" s="894"/>
      <c r="AC132" s="894"/>
      <c r="AD132" s="895"/>
      <c r="AE132" s="25"/>
      <c r="AF132" s="896"/>
      <c r="AG132" s="897"/>
      <c r="AH132" s="897"/>
      <c r="AI132" s="898"/>
      <c r="AJ132" s="25"/>
      <c r="AK132" s="392"/>
      <c r="AL132" s="25"/>
      <c r="AM132" s="893"/>
      <c r="AN132" s="894"/>
      <c r="AO132" s="894"/>
      <c r="AP132" s="895"/>
      <c r="AQ132" s="25"/>
      <c r="AR132" s="896"/>
      <c r="AS132" s="897"/>
      <c r="AT132" s="897"/>
      <c r="AU132" s="898"/>
      <c r="AV132" s="25"/>
      <c r="AW132" s="392"/>
      <c r="AX132" s="25"/>
      <c r="AY132" s="893"/>
      <c r="AZ132" s="894"/>
      <c r="BA132" s="894"/>
      <c r="BB132" s="895"/>
      <c r="BC132" s="25"/>
      <c r="BD132" s="896"/>
      <c r="BE132" s="897"/>
      <c r="BF132" s="897"/>
      <c r="BG132" s="898"/>
      <c r="BH132" s="25"/>
      <c r="BI132" s="392"/>
      <c r="BJ132" s="25"/>
      <c r="BK132" s="893"/>
      <c r="BL132" s="894"/>
      <c r="BM132" s="894"/>
      <c r="BN132" s="895"/>
      <c r="BO132" s="25"/>
      <c r="BP132" s="896"/>
      <c r="BQ132" s="897"/>
      <c r="BR132" s="897"/>
      <c r="BS132" s="898"/>
      <c r="BT132" s="25"/>
      <c r="BU132" s="392"/>
      <c r="BV132" s="25"/>
      <c r="BW132" s="893"/>
      <c r="BX132" s="894"/>
      <c r="BY132" s="894"/>
      <c r="BZ132" s="895"/>
      <c r="CA132" s="25"/>
      <c r="CB132" s="896"/>
      <c r="CC132" s="897"/>
      <c r="CD132" s="897"/>
      <c r="CE132" s="898"/>
      <c r="CF132" s="25"/>
      <c r="CG132" s="392"/>
    </row>
    <row r="133" spans="1:85" s="1" customFormat="1" x14ac:dyDescent="0.25">
      <c r="A133" s="25"/>
      <c r="B133" s="25"/>
      <c r="C133" s="25"/>
      <c r="D133" s="25"/>
      <c r="E133" s="25"/>
      <c r="F133" s="25"/>
      <c r="G133" s="25"/>
      <c r="H133" s="25"/>
      <c r="I133" s="25"/>
      <c r="J133" s="25"/>
      <c r="K133" s="25"/>
      <c r="L133" s="133" t="s">
        <v>713</v>
      </c>
      <c r="M133" s="25"/>
      <c r="N133" s="25"/>
      <c r="O133" s="893"/>
      <c r="P133" s="894"/>
      <c r="Q133" s="894"/>
      <c r="R133" s="895"/>
      <c r="S133" s="25"/>
      <c r="T133" s="896"/>
      <c r="U133" s="897"/>
      <c r="V133" s="897"/>
      <c r="W133" s="898"/>
      <c r="X133" s="25"/>
      <c r="Y133" s="392"/>
      <c r="Z133" s="25"/>
      <c r="AA133" s="893"/>
      <c r="AB133" s="894"/>
      <c r="AC133" s="894"/>
      <c r="AD133" s="895"/>
      <c r="AE133" s="25"/>
      <c r="AF133" s="896"/>
      <c r="AG133" s="897"/>
      <c r="AH133" s="897"/>
      <c r="AI133" s="898"/>
      <c r="AJ133" s="25"/>
      <c r="AK133" s="392"/>
      <c r="AL133" s="25"/>
      <c r="AM133" s="893"/>
      <c r="AN133" s="894"/>
      <c r="AO133" s="894"/>
      <c r="AP133" s="895"/>
      <c r="AQ133" s="25"/>
      <c r="AR133" s="896"/>
      <c r="AS133" s="897"/>
      <c r="AT133" s="897"/>
      <c r="AU133" s="898"/>
      <c r="AV133" s="25"/>
      <c r="AW133" s="392"/>
      <c r="AX133" s="25"/>
      <c r="AY133" s="893"/>
      <c r="AZ133" s="894"/>
      <c r="BA133" s="894"/>
      <c r="BB133" s="895"/>
      <c r="BC133" s="25"/>
      <c r="BD133" s="896"/>
      <c r="BE133" s="897"/>
      <c r="BF133" s="897"/>
      <c r="BG133" s="898"/>
      <c r="BH133" s="25"/>
      <c r="BI133" s="392"/>
      <c r="BJ133" s="25"/>
      <c r="BK133" s="893"/>
      <c r="BL133" s="894"/>
      <c r="BM133" s="894"/>
      <c r="BN133" s="895"/>
      <c r="BO133" s="25"/>
      <c r="BP133" s="896"/>
      <c r="BQ133" s="897"/>
      <c r="BR133" s="897"/>
      <c r="BS133" s="898"/>
      <c r="BT133" s="25"/>
      <c r="BU133" s="392"/>
      <c r="BV133" s="25"/>
      <c r="BW133" s="893"/>
      <c r="BX133" s="894"/>
      <c r="BY133" s="894"/>
      <c r="BZ133" s="895"/>
      <c r="CA133" s="25"/>
      <c r="CB133" s="896"/>
      <c r="CC133" s="897"/>
      <c r="CD133" s="897"/>
      <c r="CE133" s="898"/>
      <c r="CF133" s="25"/>
      <c r="CG133" s="392"/>
    </row>
    <row r="134" spans="1:85" s="1" customFormat="1" x14ac:dyDescent="0.25">
      <c r="A134" s="25"/>
      <c r="B134" s="25"/>
      <c r="C134" s="25"/>
      <c r="D134" s="25"/>
      <c r="E134" s="25"/>
      <c r="F134" s="25"/>
      <c r="G134" s="25"/>
      <c r="H134" s="25"/>
      <c r="I134" s="25"/>
      <c r="J134" s="25"/>
      <c r="K134" s="25"/>
      <c r="L134" s="133" t="s">
        <v>714</v>
      </c>
      <c r="M134" s="25"/>
      <c r="N134" s="25"/>
      <c r="O134" s="899">
        <f>SUM(O124:R133)</f>
        <v>0</v>
      </c>
      <c r="P134" s="899"/>
      <c r="Q134" s="899"/>
      <c r="R134" s="899"/>
      <c r="S134" s="25"/>
      <c r="T134" s="900">
        <f>SUM(T124:W133)</f>
        <v>0</v>
      </c>
      <c r="U134" s="900"/>
      <c r="V134" s="900"/>
      <c r="W134" s="900"/>
      <c r="X134" s="25"/>
      <c r="Y134" s="392"/>
      <c r="Z134" s="25"/>
      <c r="AA134" s="899">
        <f>SUM(AA124:AD133)</f>
        <v>0</v>
      </c>
      <c r="AB134" s="899"/>
      <c r="AC134" s="899"/>
      <c r="AD134" s="899"/>
      <c r="AE134" s="25"/>
      <c r="AF134" s="900">
        <f>SUM(AF124:AI133)</f>
        <v>0</v>
      </c>
      <c r="AG134" s="900"/>
      <c r="AH134" s="900"/>
      <c r="AI134" s="900"/>
      <c r="AJ134" s="25"/>
      <c r="AK134" s="392"/>
      <c r="AL134" s="25"/>
      <c r="AM134" s="899">
        <f>SUM(AM124:AP133)</f>
        <v>0</v>
      </c>
      <c r="AN134" s="899"/>
      <c r="AO134" s="899"/>
      <c r="AP134" s="899"/>
      <c r="AQ134" s="25"/>
      <c r="AR134" s="900">
        <f>SUM(AR124:AU133)</f>
        <v>0</v>
      </c>
      <c r="AS134" s="900"/>
      <c r="AT134" s="900"/>
      <c r="AU134" s="900"/>
      <c r="AV134" s="25"/>
      <c r="AW134" s="392"/>
      <c r="AX134" s="25"/>
      <c r="AY134" s="899">
        <f>SUM(AY124:BB133)</f>
        <v>0</v>
      </c>
      <c r="AZ134" s="899"/>
      <c r="BA134" s="899"/>
      <c r="BB134" s="899"/>
      <c r="BC134" s="25"/>
      <c r="BD134" s="900">
        <f>SUM(BD124:BG133)</f>
        <v>0</v>
      </c>
      <c r="BE134" s="900"/>
      <c r="BF134" s="900"/>
      <c r="BG134" s="900"/>
      <c r="BH134" s="25"/>
      <c r="BI134" s="392"/>
      <c r="BJ134" s="25"/>
      <c r="BK134" s="899">
        <f>SUM(BK124:BN133)</f>
        <v>0</v>
      </c>
      <c r="BL134" s="899"/>
      <c r="BM134" s="899"/>
      <c r="BN134" s="899"/>
      <c r="BO134" s="25"/>
      <c r="BP134" s="900">
        <f>SUM(BP124:BS133)</f>
        <v>0</v>
      </c>
      <c r="BQ134" s="900"/>
      <c r="BR134" s="900"/>
      <c r="BS134" s="900"/>
      <c r="BT134" s="25"/>
      <c r="BU134" s="392"/>
      <c r="BV134" s="25"/>
      <c r="BW134" s="899">
        <f>SUM(BW124:BZ133)</f>
        <v>0</v>
      </c>
      <c r="BX134" s="899"/>
      <c r="BY134" s="899"/>
      <c r="BZ134" s="899"/>
      <c r="CA134" s="25"/>
      <c r="CB134" s="900">
        <f>SUM(CB124:CE133)</f>
        <v>0</v>
      </c>
      <c r="CC134" s="900"/>
      <c r="CD134" s="900"/>
      <c r="CE134" s="900"/>
      <c r="CF134" s="25"/>
      <c r="CG134" s="392"/>
    </row>
    <row r="135" spans="1:85" s="1" customFormat="1" x14ac:dyDescent="0.25">
      <c r="A135" s="25"/>
      <c r="B135" s="25"/>
      <c r="C135" s="25"/>
      <c r="D135" s="25"/>
      <c r="E135" s="25"/>
      <c r="F135" s="25"/>
      <c r="G135" s="25"/>
      <c r="H135" s="25"/>
      <c r="I135" s="25"/>
      <c r="J135" s="25"/>
      <c r="K135" s="25"/>
      <c r="L135" s="133" t="s">
        <v>715</v>
      </c>
      <c r="M135" s="25"/>
      <c r="N135" s="25"/>
      <c r="O135" s="534"/>
      <c r="P135" s="534"/>
      <c r="Q135" s="534"/>
      <c r="R135" s="534"/>
      <c r="S135" s="25"/>
      <c r="T135" s="892"/>
      <c r="U135" s="892"/>
      <c r="V135" s="892"/>
      <c r="W135" s="892"/>
      <c r="X135" s="25"/>
      <c r="Y135" s="392"/>
      <c r="Z135" s="25"/>
      <c r="AA135" s="534"/>
      <c r="AB135" s="534"/>
      <c r="AC135" s="534"/>
      <c r="AD135" s="534"/>
      <c r="AE135" s="25"/>
      <c r="AF135" s="892"/>
      <c r="AG135" s="892"/>
      <c r="AH135" s="892"/>
      <c r="AI135" s="892"/>
      <c r="AJ135" s="25"/>
      <c r="AK135" s="392"/>
      <c r="AL135" s="25"/>
      <c r="AM135" s="534"/>
      <c r="AN135" s="534"/>
      <c r="AO135" s="534"/>
      <c r="AP135" s="534"/>
      <c r="AQ135" s="25"/>
      <c r="AR135" s="892"/>
      <c r="AS135" s="892"/>
      <c r="AT135" s="892"/>
      <c r="AU135" s="892"/>
      <c r="AV135" s="25"/>
      <c r="AW135" s="392"/>
      <c r="AX135" s="25"/>
      <c r="AY135" s="534"/>
      <c r="AZ135" s="534"/>
      <c r="BA135" s="534"/>
      <c r="BB135" s="534"/>
      <c r="BC135" s="25"/>
      <c r="BD135" s="892"/>
      <c r="BE135" s="892"/>
      <c r="BF135" s="892"/>
      <c r="BG135" s="892"/>
      <c r="BH135" s="25"/>
      <c r="BI135" s="392"/>
      <c r="BJ135" s="25"/>
      <c r="BK135" s="534"/>
      <c r="BL135" s="534"/>
      <c r="BM135" s="534"/>
      <c r="BN135" s="534"/>
      <c r="BO135" s="25"/>
      <c r="BP135" s="892"/>
      <c r="BQ135" s="892"/>
      <c r="BR135" s="892"/>
      <c r="BS135" s="892"/>
      <c r="BT135" s="25"/>
      <c r="BU135" s="392"/>
      <c r="BV135" s="25"/>
      <c r="BW135" s="534"/>
      <c r="BX135" s="534"/>
      <c r="BY135" s="534"/>
      <c r="BZ135" s="534"/>
      <c r="CA135" s="25"/>
      <c r="CB135" s="892"/>
      <c r="CC135" s="892"/>
      <c r="CD135" s="892"/>
      <c r="CE135" s="892"/>
      <c r="CF135" s="25"/>
      <c r="CG135" s="392"/>
    </row>
    <row r="136" spans="1:85" s="1" customFormat="1" x14ac:dyDescent="0.25">
      <c r="A136" s="25"/>
      <c r="B136" s="25"/>
      <c r="C136" s="25"/>
      <c r="D136" s="25"/>
      <c r="E136" s="25"/>
      <c r="F136" s="25"/>
      <c r="G136" s="25"/>
      <c r="H136" s="25"/>
      <c r="I136" s="25"/>
      <c r="J136" s="25"/>
      <c r="K136" s="25"/>
      <c r="L136" s="133" t="s">
        <v>716</v>
      </c>
      <c r="M136" s="25"/>
      <c r="N136" s="25"/>
      <c r="O136" s="534"/>
      <c r="P136" s="534"/>
      <c r="Q136" s="534"/>
      <c r="R136" s="534"/>
      <c r="S136" s="25"/>
      <c r="T136" s="892"/>
      <c r="U136" s="892"/>
      <c r="V136" s="892"/>
      <c r="W136" s="892"/>
      <c r="X136" s="25"/>
      <c r="Y136" s="392"/>
      <c r="Z136" s="25"/>
      <c r="AA136" s="534"/>
      <c r="AB136" s="534"/>
      <c r="AC136" s="534"/>
      <c r="AD136" s="534"/>
      <c r="AE136" s="25"/>
      <c r="AF136" s="892"/>
      <c r="AG136" s="892"/>
      <c r="AH136" s="892"/>
      <c r="AI136" s="892"/>
      <c r="AJ136" s="25"/>
      <c r="AK136" s="392"/>
      <c r="AL136" s="25"/>
      <c r="AM136" s="534"/>
      <c r="AN136" s="534"/>
      <c r="AO136" s="534"/>
      <c r="AP136" s="534"/>
      <c r="AQ136" s="25"/>
      <c r="AR136" s="892"/>
      <c r="AS136" s="892"/>
      <c r="AT136" s="892"/>
      <c r="AU136" s="892"/>
      <c r="AV136" s="25"/>
      <c r="AW136" s="392"/>
      <c r="AX136" s="25"/>
      <c r="AY136" s="534"/>
      <c r="AZ136" s="534"/>
      <c r="BA136" s="534"/>
      <c r="BB136" s="534"/>
      <c r="BC136" s="25"/>
      <c r="BD136" s="892"/>
      <c r="BE136" s="892"/>
      <c r="BF136" s="892"/>
      <c r="BG136" s="892"/>
      <c r="BH136" s="25"/>
      <c r="BI136" s="392"/>
      <c r="BJ136" s="25"/>
      <c r="BK136" s="534"/>
      <c r="BL136" s="534"/>
      <c r="BM136" s="534"/>
      <c r="BN136" s="534"/>
      <c r="BO136" s="25"/>
      <c r="BP136" s="892"/>
      <c r="BQ136" s="892"/>
      <c r="BR136" s="892"/>
      <c r="BS136" s="892"/>
      <c r="BT136" s="25"/>
      <c r="BU136" s="392"/>
      <c r="BV136" s="25"/>
      <c r="BW136" s="534"/>
      <c r="BX136" s="534"/>
      <c r="BY136" s="534"/>
      <c r="BZ136" s="534"/>
      <c r="CA136" s="25"/>
      <c r="CB136" s="892"/>
      <c r="CC136" s="892"/>
      <c r="CD136" s="892"/>
      <c r="CE136" s="892"/>
      <c r="CF136" s="25"/>
      <c r="CG136" s="392"/>
    </row>
    <row r="137" spans="1:85" s="1" customFormat="1" x14ac:dyDescent="0.25">
      <c r="A137" s="25"/>
      <c r="B137" s="25"/>
      <c r="C137" s="25"/>
      <c r="D137" s="25"/>
      <c r="E137" s="25"/>
      <c r="F137" s="25"/>
      <c r="G137" s="25"/>
      <c r="H137" s="25"/>
      <c r="I137" s="25"/>
      <c r="J137" s="25"/>
      <c r="K137" s="25"/>
      <c r="L137" s="133"/>
      <c r="M137" s="25"/>
      <c r="N137" s="25"/>
      <c r="O137" s="120"/>
      <c r="P137" s="120"/>
      <c r="Q137" s="120"/>
      <c r="R137" s="120"/>
      <c r="S137" s="25"/>
      <c r="T137" s="218"/>
      <c r="U137" s="218"/>
      <c r="V137" s="218"/>
      <c r="W137" s="218"/>
      <c r="X137" s="25"/>
      <c r="Y137" s="392"/>
      <c r="Z137" s="25"/>
      <c r="AA137" s="120"/>
      <c r="AB137" s="120"/>
      <c r="AC137" s="120"/>
      <c r="AD137" s="120"/>
      <c r="AE137" s="25"/>
      <c r="AF137" s="218"/>
      <c r="AG137" s="218"/>
      <c r="AH137" s="218"/>
      <c r="AI137" s="218"/>
      <c r="AJ137" s="25"/>
      <c r="AK137" s="392"/>
      <c r="AL137" s="25"/>
      <c r="AM137" s="120"/>
      <c r="AN137" s="120"/>
      <c r="AO137" s="120"/>
      <c r="AP137" s="120"/>
      <c r="AQ137" s="25"/>
      <c r="AR137" s="218"/>
      <c r="AS137" s="218"/>
      <c r="AT137" s="218"/>
      <c r="AU137" s="218"/>
      <c r="AV137" s="25"/>
      <c r="AW137" s="392"/>
      <c r="AX137" s="25"/>
      <c r="AY137" s="120"/>
      <c r="AZ137" s="120"/>
      <c r="BA137" s="120"/>
      <c r="BB137" s="120"/>
      <c r="BC137" s="25"/>
      <c r="BD137" s="218"/>
      <c r="BE137" s="218"/>
      <c r="BF137" s="218"/>
      <c r="BG137" s="218"/>
      <c r="BH137" s="25"/>
      <c r="BI137" s="392"/>
      <c r="BJ137" s="25"/>
      <c r="BK137" s="120"/>
      <c r="BL137" s="120"/>
      <c r="BM137" s="120"/>
      <c r="BN137" s="120"/>
      <c r="BO137" s="25"/>
      <c r="BP137" s="218"/>
      <c r="BQ137" s="218"/>
      <c r="BR137" s="218"/>
      <c r="BS137" s="218"/>
      <c r="BT137" s="25"/>
      <c r="BU137" s="392"/>
      <c r="BV137" s="25"/>
      <c r="BW137" s="120"/>
      <c r="BX137" s="120"/>
      <c r="BY137" s="120"/>
      <c r="BZ137" s="120"/>
      <c r="CA137" s="25"/>
      <c r="CB137" s="218"/>
      <c r="CC137" s="218"/>
      <c r="CD137" s="218"/>
      <c r="CE137" s="218"/>
      <c r="CF137" s="25"/>
      <c r="CG137" s="392"/>
    </row>
    <row r="138" spans="1:85" s="1" customFormat="1" ht="13" x14ac:dyDescent="0.3">
      <c r="A138" s="137" t="s">
        <v>717</v>
      </c>
      <c r="B138" s="23"/>
      <c r="C138" s="25"/>
      <c r="D138" s="25"/>
      <c r="E138" s="25"/>
      <c r="F138" s="25"/>
      <c r="G138" s="25"/>
      <c r="H138" s="25"/>
      <c r="I138" s="25"/>
      <c r="J138" s="25"/>
      <c r="K138" s="25"/>
      <c r="L138" s="25"/>
      <c r="M138" s="25"/>
      <c r="N138" s="25"/>
      <c r="O138" s="120"/>
      <c r="P138" s="120"/>
      <c r="Q138" s="120"/>
      <c r="R138" s="120"/>
      <c r="S138" s="25"/>
      <c r="T138" s="218"/>
      <c r="U138" s="218"/>
      <c r="V138" s="218"/>
      <c r="W138" s="218"/>
      <c r="X138" s="25"/>
      <c r="Y138" s="392"/>
      <c r="Z138" s="25"/>
      <c r="AA138" s="120"/>
      <c r="AB138" s="120"/>
      <c r="AC138" s="120"/>
      <c r="AD138" s="120"/>
      <c r="AE138" s="25"/>
      <c r="AF138" s="218"/>
      <c r="AG138" s="218"/>
      <c r="AH138" s="218"/>
      <c r="AI138" s="218"/>
      <c r="AJ138" s="25"/>
      <c r="AK138" s="392"/>
      <c r="AL138" s="25"/>
      <c r="AM138" s="120"/>
      <c r="AN138" s="120"/>
      <c r="AO138" s="120"/>
      <c r="AP138" s="120"/>
      <c r="AQ138" s="25"/>
      <c r="AR138" s="218"/>
      <c r="AS138" s="218"/>
      <c r="AT138" s="218"/>
      <c r="AU138" s="218"/>
      <c r="AV138" s="25"/>
      <c r="AW138" s="392"/>
      <c r="AX138" s="25"/>
      <c r="AY138" s="120"/>
      <c r="AZ138" s="120"/>
      <c r="BA138" s="120"/>
      <c r="BB138" s="120"/>
      <c r="BC138" s="25"/>
      <c r="BD138" s="218"/>
      <c r="BE138" s="218"/>
      <c r="BF138" s="218"/>
      <c r="BG138" s="218"/>
      <c r="BH138" s="25"/>
      <c r="BI138" s="392"/>
      <c r="BJ138" s="25"/>
      <c r="BK138" s="120"/>
      <c r="BL138" s="120"/>
      <c r="BM138" s="120"/>
      <c r="BN138" s="120"/>
      <c r="BO138" s="25"/>
      <c r="BP138" s="218"/>
      <c r="BQ138" s="218"/>
      <c r="BR138" s="218"/>
      <c r="BS138" s="218"/>
      <c r="BT138" s="25"/>
      <c r="BU138" s="392"/>
      <c r="BV138" s="25"/>
      <c r="BW138" s="120"/>
      <c r="BX138" s="120"/>
      <c r="BY138" s="120"/>
      <c r="BZ138" s="120"/>
      <c r="CA138" s="25"/>
      <c r="CB138" s="218"/>
      <c r="CC138" s="218"/>
      <c r="CD138" s="218"/>
      <c r="CE138" s="218"/>
      <c r="CF138" s="25"/>
      <c r="CG138" s="392"/>
    </row>
    <row r="139" spans="1:85" s="1" customFormat="1" x14ac:dyDescent="0.25">
      <c r="A139" s="23" t="s">
        <v>718</v>
      </c>
      <c r="B139" s="23"/>
      <c r="C139" s="25"/>
      <c r="D139" s="25"/>
      <c r="E139" s="25"/>
      <c r="F139" s="25"/>
      <c r="G139" s="25"/>
      <c r="H139" s="25"/>
      <c r="I139" s="25"/>
      <c r="J139" s="25"/>
      <c r="K139" s="25"/>
      <c r="L139" s="25"/>
      <c r="M139" s="25"/>
      <c r="N139" s="25"/>
      <c r="O139" s="914"/>
      <c r="P139" s="915"/>
      <c r="Q139" s="915"/>
      <c r="R139" s="916"/>
      <c r="S139" s="25"/>
      <c r="T139" s="896"/>
      <c r="U139" s="897"/>
      <c r="V139" s="897"/>
      <c r="W139" s="898"/>
      <c r="X139" s="25"/>
      <c r="Y139" s="392"/>
      <c r="Z139" s="25"/>
      <c r="AA139" s="914"/>
      <c r="AB139" s="915"/>
      <c r="AC139" s="915"/>
      <c r="AD139" s="916"/>
      <c r="AE139" s="25"/>
      <c r="AF139" s="896"/>
      <c r="AG139" s="897"/>
      <c r="AH139" s="897"/>
      <c r="AI139" s="898"/>
      <c r="AJ139" s="25"/>
      <c r="AK139" s="392"/>
      <c r="AL139" s="25"/>
      <c r="AM139" s="914"/>
      <c r="AN139" s="915"/>
      <c r="AO139" s="915"/>
      <c r="AP139" s="916"/>
      <c r="AQ139" s="25"/>
      <c r="AR139" s="896"/>
      <c r="AS139" s="897"/>
      <c r="AT139" s="897"/>
      <c r="AU139" s="898"/>
      <c r="AV139" s="25"/>
      <c r="AW139" s="392"/>
      <c r="AX139" s="25"/>
      <c r="AY139" s="914"/>
      <c r="AZ139" s="915"/>
      <c r="BA139" s="915"/>
      <c r="BB139" s="916"/>
      <c r="BC139" s="25"/>
      <c r="BD139" s="896"/>
      <c r="BE139" s="897"/>
      <c r="BF139" s="897"/>
      <c r="BG139" s="898"/>
      <c r="BH139" s="25"/>
      <c r="BI139" s="392"/>
      <c r="BJ139" s="25"/>
      <c r="BK139" s="914"/>
      <c r="BL139" s="915"/>
      <c r="BM139" s="915"/>
      <c r="BN139" s="916"/>
      <c r="BO139" s="25"/>
      <c r="BP139" s="896"/>
      <c r="BQ139" s="897"/>
      <c r="BR139" s="897"/>
      <c r="BS139" s="898"/>
      <c r="BT139" s="25"/>
      <c r="BU139" s="392"/>
      <c r="BV139" s="25"/>
      <c r="BW139" s="914"/>
      <c r="BX139" s="915"/>
      <c r="BY139" s="915"/>
      <c r="BZ139" s="916"/>
      <c r="CA139" s="25"/>
      <c r="CB139" s="896"/>
      <c r="CC139" s="897"/>
      <c r="CD139" s="897"/>
      <c r="CE139" s="898"/>
      <c r="CF139" s="25"/>
      <c r="CG139" s="392"/>
    </row>
    <row r="140" spans="1:85" s="1" customFormat="1" x14ac:dyDescent="0.25">
      <c r="A140" s="25" t="s">
        <v>719</v>
      </c>
      <c r="B140" s="25"/>
      <c r="C140" s="25"/>
      <c r="D140" s="25"/>
      <c r="E140" s="25"/>
      <c r="F140" s="25"/>
      <c r="G140" s="25"/>
      <c r="H140" s="25"/>
      <c r="I140" s="25"/>
      <c r="J140" s="25"/>
      <c r="K140" s="25"/>
      <c r="L140" s="133"/>
      <c r="M140" s="25"/>
      <c r="N140" s="25"/>
      <c r="O140" s="120"/>
      <c r="P140" s="120"/>
      <c r="Q140" s="120"/>
      <c r="R140" s="120"/>
      <c r="S140" s="25"/>
      <c r="T140" s="218"/>
      <c r="U140" s="218"/>
      <c r="V140" s="218"/>
      <c r="W140" s="218"/>
      <c r="X140" s="25"/>
      <c r="Y140" s="392"/>
      <c r="Z140" s="25"/>
      <c r="AA140" s="120"/>
      <c r="AB140" s="120"/>
      <c r="AC140" s="120"/>
      <c r="AD140" s="120"/>
      <c r="AE140" s="25"/>
      <c r="AF140" s="218"/>
      <c r="AG140" s="218"/>
      <c r="AH140" s="218"/>
      <c r="AI140" s="218"/>
      <c r="AJ140" s="25"/>
      <c r="AK140" s="392"/>
      <c r="AL140" s="25"/>
      <c r="AM140" s="120"/>
      <c r="AN140" s="120"/>
      <c r="AO140" s="120"/>
      <c r="AP140" s="120"/>
      <c r="AQ140" s="25"/>
      <c r="AR140" s="218"/>
      <c r="AS140" s="218"/>
      <c r="AT140" s="218"/>
      <c r="AU140" s="218"/>
      <c r="AV140" s="25"/>
      <c r="AW140" s="392"/>
      <c r="AX140" s="25"/>
      <c r="AY140" s="120"/>
      <c r="AZ140" s="120"/>
      <c r="BA140" s="120"/>
      <c r="BB140" s="120"/>
      <c r="BC140" s="25"/>
      <c r="BD140" s="218"/>
      <c r="BE140" s="218"/>
      <c r="BF140" s="218"/>
      <c r="BG140" s="218"/>
      <c r="BH140" s="25"/>
      <c r="BI140" s="392"/>
      <c r="BJ140" s="25"/>
      <c r="BK140" s="120"/>
      <c r="BL140" s="120"/>
      <c r="BM140" s="120"/>
      <c r="BN140" s="120"/>
      <c r="BO140" s="25"/>
      <c r="BP140" s="218"/>
      <c r="BQ140" s="218"/>
      <c r="BR140" s="218"/>
      <c r="BS140" s="218"/>
      <c r="BT140" s="25"/>
      <c r="BU140" s="392"/>
      <c r="BV140" s="25"/>
      <c r="BW140" s="120"/>
      <c r="BX140" s="120"/>
      <c r="BY140" s="120"/>
      <c r="BZ140" s="120"/>
      <c r="CA140" s="25"/>
      <c r="CB140" s="218"/>
      <c r="CC140" s="218"/>
      <c r="CD140" s="218"/>
      <c r="CE140" s="218"/>
      <c r="CF140" s="25"/>
      <c r="CG140" s="392"/>
    </row>
    <row r="141" spans="1:85" s="1" customFormat="1" ht="13" x14ac:dyDescent="0.3">
      <c r="A141" s="23" t="s">
        <v>720</v>
      </c>
      <c r="B141" s="23"/>
      <c r="C141" s="25"/>
      <c r="D141" s="25"/>
      <c r="E141" s="25"/>
      <c r="F141" s="25"/>
      <c r="G141" s="25"/>
      <c r="H141" s="25"/>
      <c r="I141" s="25"/>
      <c r="J141" s="25"/>
      <c r="K141" s="25"/>
      <c r="L141" s="127"/>
      <c r="M141" s="25"/>
      <c r="N141" s="25"/>
      <c r="O141" s="914"/>
      <c r="P141" s="915"/>
      <c r="Q141" s="915"/>
      <c r="R141" s="916"/>
      <c r="S141" s="25"/>
      <c r="T141" s="896"/>
      <c r="U141" s="897"/>
      <c r="V141" s="897"/>
      <c r="W141" s="898"/>
      <c r="X141" s="25"/>
      <c r="Y141" s="392"/>
      <c r="Z141" s="25"/>
      <c r="AA141" s="914"/>
      <c r="AB141" s="915"/>
      <c r="AC141" s="915"/>
      <c r="AD141" s="916"/>
      <c r="AE141" s="25"/>
      <c r="AF141" s="896"/>
      <c r="AG141" s="897"/>
      <c r="AH141" s="897"/>
      <c r="AI141" s="898"/>
      <c r="AJ141" s="25"/>
      <c r="AK141" s="392"/>
      <c r="AL141" s="25"/>
      <c r="AM141" s="914"/>
      <c r="AN141" s="915"/>
      <c r="AO141" s="915"/>
      <c r="AP141" s="916"/>
      <c r="AQ141" s="25"/>
      <c r="AR141" s="896"/>
      <c r="AS141" s="897"/>
      <c r="AT141" s="897"/>
      <c r="AU141" s="898"/>
      <c r="AV141" s="25"/>
      <c r="AW141" s="392"/>
      <c r="AX141" s="25"/>
      <c r="AY141" s="914"/>
      <c r="AZ141" s="915"/>
      <c r="BA141" s="915"/>
      <c r="BB141" s="916"/>
      <c r="BC141" s="25"/>
      <c r="BD141" s="896"/>
      <c r="BE141" s="897"/>
      <c r="BF141" s="897"/>
      <c r="BG141" s="898"/>
      <c r="BH141" s="25"/>
      <c r="BI141" s="392"/>
      <c r="BJ141" s="25"/>
      <c r="BK141" s="914"/>
      <c r="BL141" s="915"/>
      <c r="BM141" s="915"/>
      <c r="BN141" s="916"/>
      <c r="BO141" s="25"/>
      <c r="BP141" s="896"/>
      <c r="BQ141" s="897"/>
      <c r="BR141" s="897"/>
      <c r="BS141" s="898"/>
      <c r="BT141" s="25"/>
      <c r="BU141" s="392"/>
      <c r="BV141" s="25"/>
      <c r="BW141" s="914"/>
      <c r="BX141" s="915"/>
      <c r="BY141" s="915"/>
      <c r="BZ141" s="916"/>
      <c r="CA141" s="25"/>
      <c r="CB141" s="896"/>
      <c r="CC141" s="897"/>
      <c r="CD141" s="897"/>
      <c r="CE141" s="898"/>
      <c r="CF141" s="25"/>
      <c r="CG141" s="392"/>
    </row>
    <row r="142" spans="1:85" s="1" customFormat="1" x14ac:dyDescent="0.25">
      <c r="A142" s="23" t="s">
        <v>721</v>
      </c>
      <c r="B142" s="23"/>
      <c r="C142" s="25"/>
      <c r="D142" s="25"/>
      <c r="E142" s="25"/>
      <c r="F142" s="25"/>
      <c r="G142" s="25"/>
      <c r="H142" s="25"/>
      <c r="I142" s="25"/>
      <c r="J142" s="25"/>
      <c r="K142" s="25"/>
      <c r="L142" s="133"/>
      <c r="M142" s="25"/>
      <c r="N142" s="25"/>
      <c r="O142" s="120"/>
      <c r="P142" s="120"/>
      <c r="Q142" s="120"/>
      <c r="R142" s="120"/>
      <c r="S142" s="25"/>
      <c r="T142" s="218"/>
      <c r="U142" s="218"/>
      <c r="V142" s="218"/>
      <c r="W142" s="218"/>
      <c r="X142" s="25"/>
      <c r="Y142" s="392"/>
      <c r="Z142" s="25"/>
      <c r="AA142" s="120"/>
      <c r="AB142" s="120"/>
      <c r="AC142" s="120"/>
      <c r="AD142" s="120"/>
      <c r="AE142" s="25"/>
      <c r="AF142" s="218"/>
      <c r="AG142" s="218"/>
      <c r="AH142" s="218"/>
      <c r="AI142" s="218"/>
      <c r="AJ142" s="25"/>
      <c r="AK142" s="392"/>
      <c r="AL142" s="25"/>
      <c r="AM142" s="120"/>
      <c r="AN142" s="120"/>
      <c r="AO142" s="120"/>
      <c r="AP142" s="120"/>
      <c r="AQ142" s="25"/>
      <c r="AR142" s="218"/>
      <c r="AS142" s="218"/>
      <c r="AT142" s="218"/>
      <c r="AU142" s="218"/>
      <c r="AV142" s="25"/>
      <c r="AW142" s="392"/>
      <c r="AX142" s="25"/>
      <c r="AY142" s="120"/>
      <c r="AZ142" s="120"/>
      <c r="BA142" s="120"/>
      <c r="BB142" s="120"/>
      <c r="BC142" s="25"/>
      <c r="BD142" s="218"/>
      <c r="BE142" s="218"/>
      <c r="BF142" s="218"/>
      <c r="BG142" s="218"/>
      <c r="BH142" s="25"/>
      <c r="BI142" s="392"/>
      <c r="BJ142" s="25"/>
      <c r="BK142" s="120"/>
      <c r="BL142" s="120"/>
      <c r="BM142" s="120"/>
      <c r="BN142" s="120"/>
      <c r="BO142" s="25"/>
      <c r="BP142" s="218"/>
      <c r="BQ142" s="218"/>
      <c r="BR142" s="218"/>
      <c r="BS142" s="218"/>
      <c r="BT142" s="25"/>
      <c r="BU142" s="392"/>
      <c r="BV142" s="25"/>
      <c r="BW142" s="120"/>
      <c r="BX142" s="120"/>
      <c r="BY142" s="120"/>
      <c r="BZ142" s="120"/>
      <c r="CA142" s="25"/>
      <c r="CB142" s="218"/>
      <c r="CC142" s="218"/>
      <c r="CD142" s="218"/>
      <c r="CE142" s="218"/>
      <c r="CF142" s="25"/>
      <c r="CG142" s="392"/>
    </row>
    <row r="143" spans="1:85" s="1" customFormat="1" x14ac:dyDescent="0.25">
      <c r="A143" s="25" t="s">
        <v>722</v>
      </c>
      <c r="B143" s="25"/>
      <c r="C143" s="25"/>
      <c r="D143" s="25"/>
      <c r="E143" s="25"/>
      <c r="F143" s="25"/>
      <c r="G143" s="25"/>
      <c r="H143" s="25"/>
      <c r="I143" s="25"/>
      <c r="J143" s="25"/>
      <c r="K143" s="25"/>
      <c r="L143" s="133"/>
      <c r="M143" s="25"/>
      <c r="N143" s="25"/>
      <c r="O143" s="120"/>
      <c r="P143" s="120"/>
      <c r="Q143" s="120"/>
      <c r="R143" s="120"/>
      <c r="S143" s="25"/>
      <c r="T143" s="218"/>
      <c r="U143" s="218"/>
      <c r="V143" s="218"/>
      <c r="W143" s="218"/>
      <c r="X143" s="25"/>
      <c r="Y143" s="392"/>
      <c r="Z143" s="25"/>
      <c r="AA143" s="120"/>
      <c r="AB143" s="120"/>
      <c r="AC143" s="120"/>
      <c r="AD143" s="120"/>
      <c r="AE143" s="25"/>
      <c r="AF143" s="218"/>
      <c r="AG143" s="218"/>
      <c r="AH143" s="218"/>
      <c r="AI143" s="218"/>
      <c r="AJ143" s="25"/>
      <c r="AK143" s="392"/>
      <c r="AL143" s="25"/>
      <c r="AM143" s="120"/>
      <c r="AN143" s="120"/>
      <c r="AO143" s="120"/>
      <c r="AP143" s="120"/>
      <c r="AQ143" s="25"/>
      <c r="AR143" s="218"/>
      <c r="AS143" s="218"/>
      <c r="AT143" s="218"/>
      <c r="AU143" s="218"/>
      <c r="AV143" s="25"/>
      <c r="AW143" s="392"/>
      <c r="AX143" s="25"/>
      <c r="AY143" s="120"/>
      <c r="AZ143" s="120"/>
      <c r="BA143" s="120"/>
      <c r="BB143" s="120"/>
      <c r="BC143" s="25"/>
      <c r="BD143" s="218"/>
      <c r="BE143" s="218"/>
      <c r="BF143" s="218"/>
      <c r="BG143" s="218"/>
      <c r="BH143" s="25"/>
      <c r="BI143" s="392"/>
      <c r="BJ143" s="25"/>
      <c r="BK143" s="120"/>
      <c r="BL143" s="120"/>
      <c r="BM143" s="120"/>
      <c r="BN143" s="120"/>
      <c r="BO143" s="25"/>
      <c r="BP143" s="218"/>
      <c r="BQ143" s="218"/>
      <c r="BR143" s="218"/>
      <c r="BS143" s="218"/>
      <c r="BT143" s="25"/>
      <c r="BU143" s="392"/>
      <c r="BV143" s="25"/>
      <c r="BW143" s="120"/>
      <c r="BX143" s="120"/>
      <c r="BY143" s="120"/>
      <c r="BZ143" s="120"/>
      <c r="CA143" s="25"/>
      <c r="CB143" s="218"/>
      <c r="CC143" s="218"/>
      <c r="CD143" s="218"/>
      <c r="CE143" s="218"/>
      <c r="CF143" s="25"/>
      <c r="CG143" s="392"/>
    </row>
    <row r="144" spans="1:85" s="1" customFormat="1" ht="13" x14ac:dyDescent="0.3">
      <c r="A144" s="23" t="s">
        <v>723</v>
      </c>
      <c r="B144" s="23"/>
      <c r="C144" s="25"/>
      <c r="D144" s="25"/>
      <c r="E144" s="25"/>
      <c r="F144" s="25"/>
      <c r="G144" s="25"/>
      <c r="H144" s="25"/>
      <c r="I144" s="25"/>
      <c r="J144" s="25"/>
      <c r="K144" s="25"/>
      <c r="L144" s="127"/>
      <c r="M144" s="25"/>
      <c r="N144" s="25"/>
      <c r="O144" s="914"/>
      <c r="P144" s="915"/>
      <c r="Q144" s="915"/>
      <c r="R144" s="916"/>
      <c r="S144" s="25"/>
      <c r="T144" s="896"/>
      <c r="U144" s="897"/>
      <c r="V144" s="897"/>
      <c r="W144" s="898"/>
      <c r="X144" s="25"/>
      <c r="Y144" s="392"/>
      <c r="Z144" s="25"/>
      <c r="AA144" s="914"/>
      <c r="AB144" s="915"/>
      <c r="AC144" s="915"/>
      <c r="AD144" s="916"/>
      <c r="AE144" s="25"/>
      <c r="AF144" s="896"/>
      <c r="AG144" s="897"/>
      <c r="AH144" s="897"/>
      <c r="AI144" s="898"/>
      <c r="AJ144" s="25"/>
      <c r="AK144" s="392"/>
      <c r="AL144" s="25"/>
      <c r="AM144" s="914"/>
      <c r="AN144" s="915"/>
      <c r="AO144" s="915"/>
      <c r="AP144" s="916"/>
      <c r="AQ144" s="25"/>
      <c r="AR144" s="896"/>
      <c r="AS144" s="897"/>
      <c r="AT144" s="897"/>
      <c r="AU144" s="898"/>
      <c r="AV144" s="25"/>
      <c r="AW144" s="392"/>
      <c r="AX144" s="25"/>
      <c r="AY144" s="914"/>
      <c r="AZ144" s="915"/>
      <c r="BA144" s="915"/>
      <c r="BB144" s="916"/>
      <c r="BC144" s="25"/>
      <c r="BD144" s="896"/>
      <c r="BE144" s="897"/>
      <c r="BF144" s="897"/>
      <c r="BG144" s="898"/>
      <c r="BH144" s="25"/>
      <c r="BI144" s="392"/>
      <c r="BJ144" s="25"/>
      <c r="BK144" s="914"/>
      <c r="BL144" s="915"/>
      <c r="BM144" s="915"/>
      <c r="BN144" s="916"/>
      <c r="BO144" s="25"/>
      <c r="BP144" s="896"/>
      <c r="BQ144" s="897"/>
      <c r="BR144" s="897"/>
      <c r="BS144" s="898"/>
      <c r="BT144" s="25"/>
      <c r="BU144" s="392"/>
      <c r="BV144" s="25"/>
      <c r="BW144" s="914"/>
      <c r="BX144" s="915"/>
      <c r="BY144" s="915"/>
      <c r="BZ144" s="916"/>
      <c r="CA144" s="25"/>
      <c r="CB144" s="896"/>
      <c r="CC144" s="897"/>
      <c r="CD144" s="897"/>
      <c r="CE144" s="898"/>
      <c r="CF144" s="25"/>
      <c r="CG144" s="392"/>
    </row>
    <row r="145" spans="1:85" s="1" customFormat="1" ht="13" x14ac:dyDescent="0.3">
      <c r="A145" s="23" t="s">
        <v>724</v>
      </c>
      <c r="B145" s="23"/>
      <c r="C145" s="25"/>
      <c r="D145" s="25"/>
      <c r="E145" s="25"/>
      <c r="F145" s="25"/>
      <c r="G145" s="25"/>
      <c r="H145" s="25"/>
      <c r="I145" s="25"/>
      <c r="J145" s="25"/>
      <c r="K145" s="25"/>
      <c r="L145" s="127"/>
      <c r="M145" s="25"/>
      <c r="N145" s="25"/>
      <c r="O145" s="120"/>
      <c r="P145" s="120"/>
      <c r="Q145" s="120"/>
      <c r="R145" s="120"/>
      <c r="S145" s="25"/>
      <c r="T145" s="218"/>
      <c r="U145" s="218"/>
      <c r="V145" s="218"/>
      <c r="W145" s="218"/>
      <c r="X145" s="25"/>
      <c r="Y145" s="392"/>
      <c r="Z145" s="25"/>
      <c r="AA145" s="120"/>
      <c r="AB145" s="120"/>
      <c r="AC145" s="120"/>
      <c r="AD145" s="120"/>
      <c r="AE145" s="25"/>
      <c r="AF145" s="218"/>
      <c r="AG145" s="218"/>
      <c r="AH145" s="218"/>
      <c r="AI145" s="218"/>
      <c r="AJ145" s="25"/>
      <c r="AK145" s="392"/>
      <c r="AL145" s="25"/>
      <c r="AM145" s="120"/>
      <c r="AN145" s="120"/>
      <c r="AO145" s="120"/>
      <c r="AP145" s="120"/>
      <c r="AQ145" s="25"/>
      <c r="AR145" s="218"/>
      <c r="AS145" s="218"/>
      <c r="AT145" s="218"/>
      <c r="AU145" s="218"/>
      <c r="AV145" s="25"/>
      <c r="AW145" s="392"/>
      <c r="AX145" s="25"/>
      <c r="AY145" s="120"/>
      <c r="AZ145" s="120"/>
      <c r="BA145" s="120"/>
      <c r="BB145" s="120"/>
      <c r="BC145" s="25"/>
      <c r="BD145" s="218"/>
      <c r="BE145" s="218"/>
      <c r="BF145" s="218"/>
      <c r="BG145" s="218"/>
      <c r="BH145" s="25"/>
      <c r="BI145" s="392"/>
      <c r="BJ145" s="25"/>
      <c r="BK145" s="120"/>
      <c r="BL145" s="120"/>
      <c r="BM145" s="120"/>
      <c r="BN145" s="120"/>
      <c r="BO145" s="25"/>
      <c r="BP145" s="218"/>
      <c r="BQ145" s="218"/>
      <c r="BR145" s="218"/>
      <c r="BS145" s="218"/>
      <c r="BT145" s="25"/>
      <c r="BU145" s="392"/>
      <c r="BV145" s="25"/>
      <c r="BW145" s="120"/>
      <c r="BX145" s="120"/>
      <c r="BY145" s="120"/>
      <c r="BZ145" s="120"/>
      <c r="CA145" s="25"/>
      <c r="CB145" s="218"/>
      <c r="CC145" s="218"/>
      <c r="CD145" s="218"/>
      <c r="CE145" s="218"/>
      <c r="CF145" s="25"/>
      <c r="CG145" s="392"/>
    </row>
    <row r="146" spans="1:85" s="1" customFormat="1" ht="13" x14ac:dyDescent="0.3">
      <c r="A146" s="23" t="s">
        <v>725</v>
      </c>
      <c r="B146" s="23"/>
      <c r="C146" s="25"/>
      <c r="D146" s="25"/>
      <c r="E146" s="25"/>
      <c r="F146" s="25"/>
      <c r="G146" s="25"/>
      <c r="H146" s="25"/>
      <c r="I146" s="25"/>
      <c r="J146" s="25"/>
      <c r="K146" s="25"/>
      <c r="L146" s="127"/>
      <c r="M146" s="25"/>
      <c r="N146" s="25"/>
      <c r="O146" s="914"/>
      <c r="P146" s="915"/>
      <c r="Q146" s="915"/>
      <c r="R146" s="916"/>
      <c r="S146" s="25"/>
      <c r="T146" s="896"/>
      <c r="U146" s="897"/>
      <c r="V146" s="897"/>
      <c r="W146" s="898"/>
      <c r="X146" s="25"/>
      <c r="Y146" s="392"/>
      <c r="Z146" s="25"/>
      <c r="AA146" s="914"/>
      <c r="AB146" s="915"/>
      <c r="AC146" s="915"/>
      <c r="AD146" s="916"/>
      <c r="AE146" s="25"/>
      <c r="AF146" s="896"/>
      <c r="AG146" s="897"/>
      <c r="AH146" s="897"/>
      <c r="AI146" s="898"/>
      <c r="AJ146" s="25"/>
      <c r="AK146" s="392"/>
      <c r="AL146" s="25"/>
      <c r="AM146" s="914"/>
      <c r="AN146" s="915"/>
      <c r="AO146" s="915"/>
      <c r="AP146" s="916"/>
      <c r="AQ146" s="25"/>
      <c r="AR146" s="896"/>
      <c r="AS146" s="897"/>
      <c r="AT146" s="897"/>
      <c r="AU146" s="898"/>
      <c r="AV146" s="25"/>
      <c r="AW146" s="392"/>
      <c r="AX146" s="25"/>
      <c r="AY146" s="914"/>
      <c r="AZ146" s="915"/>
      <c r="BA146" s="915"/>
      <c r="BB146" s="916"/>
      <c r="BC146" s="25"/>
      <c r="BD146" s="896"/>
      <c r="BE146" s="897"/>
      <c r="BF146" s="897"/>
      <c r="BG146" s="898"/>
      <c r="BH146" s="25"/>
      <c r="BI146" s="392"/>
      <c r="BJ146" s="25"/>
      <c r="BK146" s="914"/>
      <c r="BL146" s="915"/>
      <c r="BM146" s="915"/>
      <c r="BN146" s="916"/>
      <c r="BO146" s="25"/>
      <c r="BP146" s="896"/>
      <c r="BQ146" s="897"/>
      <c r="BR146" s="897"/>
      <c r="BS146" s="898"/>
      <c r="BT146" s="25"/>
      <c r="BU146" s="392"/>
      <c r="BV146" s="25"/>
      <c r="BW146" s="914"/>
      <c r="BX146" s="915"/>
      <c r="BY146" s="915"/>
      <c r="BZ146" s="916"/>
      <c r="CA146" s="25"/>
      <c r="CB146" s="896"/>
      <c r="CC146" s="897"/>
      <c r="CD146" s="897"/>
      <c r="CE146" s="898"/>
      <c r="CF146" s="25"/>
      <c r="CG146" s="392"/>
    </row>
    <row r="147" spans="1:85" s="1" customFormat="1" x14ac:dyDescent="0.25">
      <c r="A147" s="25"/>
      <c r="B147" s="25"/>
      <c r="C147" s="25"/>
      <c r="D147" s="25"/>
      <c r="E147" s="25"/>
      <c r="F147" s="25"/>
      <c r="G147" s="25"/>
      <c r="H147" s="25"/>
      <c r="I147" s="25"/>
      <c r="J147" s="25"/>
      <c r="K147" s="25"/>
      <c r="L147" s="133"/>
      <c r="M147" s="25"/>
      <c r="N147" s="25"/>
      <c r="O147" s="917">
        <f>O139+O141+O144+O146</f>
        <v>0</v>
      </c>
      <c r="P147" s="917"/>
      <c r="Q147" s="917"/>
      <c r="R147" s="917"/>
      <c r="S147" s="25"/>
      <c r="T147" s="900">
        <f>T139+T141+T144+T146</f>
        <v>0</v>
      </c>
      <c r="U147" s="900"/>
      <c r="V147" s="900"/>
      <c r="W147" s="900"/>
      <c r="X147" s="25"/>
      <c r="Y147" s="392"/>
      <c r="Z147" s="25"/>
      <c r="AA147" s="917">
        <f>AA139+AA141+AA144+AA146</f>
        <v>0</v>
      </c>
      <c r="AB147" s="917"/>
      <c r="AC147" s="917"/>
      <c r="AD147" s="917"/>
      <c r="AE147" s="25"/>
      <c r="AF147" s="900">
        <f>AF139+AF141+AF144+AF146</f>
        <v>0</v>
      </c>
      <c r="AG147" s="900"/>
      <c r="AH147" s="900"/>
      <c r="AI147" s="900"/>
      <c r="AJ147" s="25"/>
      <c r="AK147" s="392"/>
      <c r="AL147" s="25"/>
      <c r="AM147" s="917">
        <f>AM139+AM141+AM144+AM146</f>
        <v>0</v>
      </c>
      <c r="AN147" s="917"/>
      <c r="AO147" s="917"/>
      <c r="AP147" s="917"/>
      <c r="AQ147" s="25"/>
      <c r="AR147" s="900">
        <f>AR139+AR141+AR144+AR146</f>
        <v>0</v>
      </c>
      <c r="AS147" s="900"/>
      <c r="AT147" s="900"/>
      <c r="AU147" s="900"/>
      <c r="AV147" s="25"/>
      <c r="AW147" s="392"/>
      <c r="AX147" s="25"/>
      <c r="AY147" s="917">
        <f>AY139+AY141+AY144+AY146</f>
        <v>0</v>
      </c>
      <c r="AZ147" s="917"/>
      <c r="BA147" s="917"/>
      <c r="BB147" s="917"/>
      <c r="BC147" s="25"/>
      <c r="BD147" s="900">
        <f>BD139+BD141+BD144+BD146</f>
        <v>0</v>
      </c>
      <c r="BE147" s="900"/>
      <c r="BF147" s="900"/>
      <c r="BG147" s="900"/>
      <c r="BH147" s="25"/>
      <c r="BI147" s="392"/>
      <c r="BJ147" s="25"/>
      <c r="BK147" s="917">
        <f>BK139+BK141+BK144+BK146</f>
        <v>0</v>
      </c>
      <c r="BL147" s="917"/>
      <c r="BM147" s="917"/>
      <c r="BN147" s="917"/>
      <c r="BO147" s="25"/>
      <c r="BP147" s="900">
        <f>BP139+BP141+BP144+BP146</f>
        <v>0</v>
      </c>
      <c r="BQ147" s="900"/>
      <c r="BR147" s="900"/>
      <c r="BS147" s="900"/>
      <c r="BT147" s="25"/>
      <c r="BU147" s="392"/>
      <c r="BV147" s="25"/>
      <c r="BW147" s="917">
        <f>BW139+BW141+BW144+BW146</f>
        <v>0</v>
      </c>
      <c r="BX147" s="917"/>
      <c r="BY147" s="917"/>
      <c r="BZ147" s="917"/>
      <c r="CA147" s="25"/>
      <c r="CB147" s="900">
        <f>CB139+CB141+CB144+CB146</f>
        <v>0</v>
      </c>
      <c r="CC147" s="900"/>
      <c r="CD147" s="900"/>
      <c r="CE147" s="900"/>
      <c r="CF147" s="25"/>
      <c r="CG147" s="392"/>
    </row>
    <row r="148" spans="1:85" s="1" customFormat="1" x14ac:dyDescent="0.25">
      <c r="A148" s="25"/>
      <c r="B148" s="25"/>
      <c r="C148" s="25"/>
      <c r="D148" s="25"/>
      <c r="E148" s="25"/>
      <c r="F148" s="25"/>
      <c r="G148" s="25"/>
      <c r="H148" s="25"/>
      <c r="I148" s="25"/>
      <c r="J148" s="25"/>
      <c r="K148" s="25"/>
      <c r="L148" s="133"/>
      <c r="M148" s="25"/>
      <c r="N148" s="25"/>
      <c r="O148" s="120"/>
      <c r="P148" s="120"/>
      <c r="Q148" s="120"/>
      <c r="R148" s="120"/>
      <c r="S148" s="25"/>
      <c r="T148" s="218"/>
      <c r="U148" s="218"/>
      <c r="V148" s="218"/>
      <c r="W148" s="218"/>
      <c r="X148" s="25"/>
      <c r="Y148" s="392"/>
      <c r="Z148" s="25"/>
      <c r="AA148" s="120"/>
      <c r="AB148" s="120"/>
      <c r="AC148" s="120"/>
      <c r="AD148" s="120"/>
      <c r="AE148" s="25"/>
      <c r="AF148" s="218"/>
      <c r="AG148" s="218"/>
      <c r="AH148" s="218"/>
      <c r="AI148" s="218"/>
      <c r="AJ148" s="25"/>
      <c r="AK148" s="392"/>
      <c r="AL148" s="25"/>
      <c r="AM148" s="120"/>
      <c r="AN148" s="120"/>
      <c r="AO148" s="120"/>
      <c r="AP148" s="120"/>
      <c r="AQ148" s="25"/>
      <c r="AR148" s="218"/>
      <c r="AS148" s="218"/>
      <c r="AT148" s="218"/>
      <c r="AU148" s="218"/>
      <c r="AV148" s="25"/>
      <c r="AW148" s="392"/>
      <c r="AX148" s="25"/>
      <c r="AY148" s="120"/>
      <c r="AZ148" s="120"/>
      <c r="BA148" s="120"/>
      <c r="BB148" s="120"/>
      <c r="BC148" s="25"/>
      <c r="BD148" s="218"/>
      <c r="BE148" s="218"/>
      <c r="BF148" s="218"/>
      <c r="BG148" s="218"/>
      <c r="BH148" s="25"/>
      <c r="BI148" s="392"/>
      <c r="BJ148" s="25"/>
      <c r="BK148" s="120"/>
      <c r="BL148" s="120"/>
      <c r="BM148" s="120"/>
      <c r="BN148" s="120"/>
      <c r="BO148" s="25"/>
      <c r="BP148" s="218"/>
      <c r="BQ148" s="218"/>
      <c r="BR148" s="218"/>
      <c r="BS148" s="218"/>
      <c r="BT148" s="25"/>
      <c r="BU148" s="392"/>
      <c r="BV148" s="25"/>
      <c r="BW148" s="120"/>
      <c r="BX148" s="120"/>
      <c r="BY148" s="120"/>
      <c r="BZ148" s="120"/>
      <c r="CA148" s="25"/>
      <c r="CB148" s="218"/>
      <c r="CC148" s="218"/>
      <c r="CD148" s="218"/>
      <c r="CE148" s="218"/>
      <c r="CF148" s="25"/>
      <c r="CG148" s="392"/>
    </row>
    <row r="149" spans="1:85" s="17" customFormat="1" ht="13" x14ac:dyDescent="0.3">
      <c r="A149" s="149"/>
      <c r="B149" s="149"/>
      <c r="C149" s="149"/>
      <c r="D149" s="149"/>
      <c r="E149" s="149"/>
      <c r="F149" s="149"/>
      <c r="G149" s="149"/>
      <c r="H149" s="149"/>
      <c r="I149" s="149"/>
      <c r="J149" s="149"/>
      <c r="K149" s="149"/>
      <c r="L149" s="127" t="s">
        <v>726</v>
      </c>
      <c r="M149" s="149"/>
      <c r="N149" s="149" t="s">
        <v>113</v>
      </c>
      <c r="O149" s="911">
        <f>O113+O116+O118+O120+O134-O147</f>
        <v>0</v>
      </c>
      <c r="P149" s="912"/>
      <c r="Q149" s="912"/>
      <c r="R149" s="913"/>
      <c r="S149" s="149"/>
      <c r="T149" s="911">
        <f>T113+T116+T118+T120+T134-T147</f>
        <v>0</v>
      </c>
      <c r="U149" s="912"/>
      <c r="V149" s="912"/>
      <c r="W149" s="913"/>
      <c r="X149" s="149"/>
      <c r="Y149" s="287"/>
      <c r="Z149" s="149" t="s">
        <v>113</v>
      </c>
      <c r="AA149" s="911">
        <f>AA113+AA116+AA118+AA120+AA134-AA147</f>
        <v>0</v>
      </c>
      <c r="AB149" s="912"/>
      <c r="AC149" s="912"/>
      <c r="AD149" s="913"/>
      <c r="AE149" s="149"/>
      <c r="AF149" s="911">
        <f>AF113+AF116+AF118+AF120+AF134-AF147</f>
        <v>0</v>
      </c>
      <c r="AG149" s="912"/>
      <c r="AH149" s="912"/>
      <c r="AI149" s="913"/>
      <c r="AJ149" s="149"/>
      <c r="AK149" s="287"/>
      <c r="AL149" s="149" t="s">
        <v>113</v>
      </c>
      <c r="AM149" s="911">
        <f>AM113+AM116+AM118+AM120+AM134-AM147</f>
        <v>0</v>
      </c>
      <c r="AN149" s="912"/>
      <c r="AO149" s="912"/>
      <c r="AP149" s="913"/>
      <c r="AQ149" s="149"/>
      <c r="AR149" s="911">
        <f>AR113+AR116+AR118+AR120+AR134-AR147</f>
        <v>0</v>
      </c>
      <c r="AS149" s="912"/>
      <c r="AT149" s="912"/>
      <c r="AU149" s="913"/>
      <c r="AV149" s="149"/>
      <c r="AW149" s="287"/>
      <c r="AX149" s="149" t="s">
        <v>113</v>
      </c>
      <c r="AY149" s="911">
        <f>AY113+AY116+AY118+AY120+AY134-AY147</f>
        <v>0</v>
      </c>
      <c r="AZ149" s="912"/>
      <c r="BA149" s="912"/>
      <c r="BB149" s="913"/>
      <c r="BC149" s="149"/>
      <c r="BD149" s="911">
        <f>BD113+BD116+BD118+BD120+BD134-BD147</f>
        <v>0</v>
      </c>
      <c r="BE149" s="912"/>
      <c r="BF149" s="912"/>
      <c r="BG149" s="913"/>
      <c r="BH149" s="149"/>
      <c r="BI149" s="287"/>
      <c r="BJ149" s="149" t="s">
        <v>113</v>
      </c>
      <c r="BK149" s="911">
        <f>BK113+BK116+BK118+BK120+BK134-BK147</f>
        <v>0</v>
      </c>
      <c r="BL149" s="912"/>
      <c r="BM149" s="912"/>
      <c r="BN149" s="913"/>
      <c r="BO149" s="149"/>
      <c r="BP149" s="911">
        <f>BP113+BP116+BP118+BP120+BP134-BP147</f>
        <v>0</v>
      </c>
      <c r="BQ149" s="912"/>
      <c r="BR149" s="912"/>
      <c r="BS149" s="913"/>
      <c r="BT149" s="149"/>
      <c r="BU149" s="287"/>
      <c r="BV149" s="149" t="s">
        <v>113</v>
      </c>
      <c r="BW149" s="911">
        <f>BW113+BW116+BW118+BW120+BW134-BW147</f>
        <v>0</v>
      </c>
      <c r="BX149" s="912"/>
      <c r="BY149" s="912"/>
      <c r="BZ149" s="913"/>
      <c r="CA149" s="149"/>
      <c r="CB149" s="911">
        <f>CB113+CB116+CB118+CB120+CB134-CB147</f>
        <v>0</v>
      </c>
      <c r="CC149" s="912"/>
      <c r="CD149" s="912"/>
      <c r="CE149" s="913"/>
      <c r="CF149" s="149"/>
      <c r="CG149" s="287"/>
    </row>
    <row r="150" spans="1:85" s="1" customFormat="1" ht="13" x14ac:dyDescent="0.3">
      <c r="A150" s="25"/>
      <c r="B150" s="25"/>
      <c r="C150" s="25"/>
      <c r="D150" s="25"/>
      <c r="E150" s="25"/>
      <c r="F150" s="25"/>
      <c r="G150" s="25"/>
      <c r="H150" s="25"/>
      <c r="I150" s="25"/>
      <c r="J150" s="25"/>
      <c r="K150" s="25"/>
      <c r="L150" s="127"/>
      <c r="M150" s="25"/>
      <c r="N150" s="25"/>
      <c r="O150" s="217"/>
      <c r="P150" s="217"/>
      <c r="Q150" s="217"/>
      <c r="R150" s="217"/>
      <c r="S150" s="25"/>
      <c r="T150" s="25"/>
      <c r="U150" s="25"/>
      <c r="V150" s="21"/>
      <c r="W150" s="21"/>
      <c r="X150" s="25"/>
      <c r="Y150" s="392"/>
      <c r="Z150" s="25"/>
      <c r="AA150" s="217"/>
      <c r="AB150" s="217"/>
      <c r="AC150" s="217"/>
      <c r="AD150" s="217"/>
      <c r="AE150" s="25"/>
      <c r="AF150" s="25"/>
      <c r="AG150" s="25"/>
      <c r="AH150" s="21"/>
      <c r="AI150" s="21"/>
      <c r="AJ150" s="25"/>
      <c r="AK150" s="392"/>
      <c r="AL150" s="25"/>
      <c r="AM150" s="217"/>
      <c r="AN150" s="217"/>
      <c r="AO150" s="217"/>
      <c r="AP150" s="217"/>
      <c r="AQ150" s="25"/>
      <c r="AR150" s="25"/>
      <c r="AS150" s="25"/>
      <c r="AT150" s="21"/>
      <c r="AU150" s="21"/>
      <c r="AV150" s="25"/>
      <c r="AW150" s="392"/>
      <c r="AX150" s="25"/>
      <c r="AY150" s="217"/>
      <c r="AZ150" s="217"/>
      <c r="BA150" s="217"/>
      <c r="BB150" s="217"/>
      <c r="BC150" s="25"/>
      <c r="BD150" s="25"/>
      <c r="BE150" s="25"/>
      <c r="BF150" s="21"/>
      <c r="BG150" s="21"/>
      <c r="BH150" s="25"/>
      <c r="BI150" s="392"/>
      <c r="BJ150" s="25"/>
      <c r="BK150" s="217"/>
      <c r="BL150" s="217"/>
      <c r="BM150" s="217"/>
      <c r="BN150" s="217"/>
      <c r="BO150" s="25"/>
      <c r="BP150" s="25"/>
      <c r="BQ150" s="25"/>
      <c r="BR150" s="21"/>
      <c r="BS150" s="21"/>
      <c r="BT150" s="25"/>
      <c r="BU150" s="392"/>
      <c r="BV150" s="25"/>
      <c r="BW150" s="217"/>
      <c r="BX150" s="217"/>
      <c r="BY150" s="217"/>
      <c r="BZ150" s="217"/>
      <c r="CA150" s="25"/>
      <c r="CB150" s="25"/>
      <c r="CC150" s="25"/>
      <c r="CD150" s="21"/>
      <c r="CE150" s="21"/>
      <c r="CF150" s="25"/>
      <c r="CG150" s="392"/>
    </row>
    <row r="151" spans="1:85" s="1" customFormat="1" ht="13" x14ac:dyDescent="0.3">
      <c r="A151" s="149"/>
      <c r="B151" s="149"/>
      <c r="C151" s="149"/>
      <c r="D151" s="149"/>
      <c r="E151" s="149"/>
      <c r="F151" s="149"/>
      <c r="G151" s="149"/>
      <c r="H151" s="149"/>
      <c r="I151" s="149"/>
      <c r="J151" s="149"/>
      <c r="K151" s="149"/>
      <c r="L151" s="389" t="s">
        <v>727</v>
      </c>
      <c r="M151" s="149"/>
      <c r="N151" s="25"/>
      <c r="O151" s="120"/>
      <c r="P151" s="120"/>
      <c r="Q151" s="120"/>
      <c r="R151" s="120"/>
      <c r="S151" s="25"/>
      <c r="T151" s="25"/>
      <c r="U151" s="25"/>
      <c r="V151" s="21"/>
      <c r="W151" s="21"/>
      <c r="X151" s="25"/>
      <c r="Y151" s="392"/>
      <c r="Z151" s="25"/>
      <c r="AA151" s="120"/>
      <c r="AB151" s="120"/>
      <c r="AC151" s="120"/>
      <c r="AD151" s="120"/>
      <c r="AE151" s="25"/>
      <c r="AF151" s="25"/>
      <c r="AG151" s="25"/>
      <c r="AH151" s="21"/>
      <c r="AI151" s="21"/>
      <c r="AJ151" s="25"/>
      <c r="AK151" s="392"/>
      <c r="AL151" s="25"/>
      <c r="AM151" s="120"/>
      <c r="AN151" s="120"/>
      <c r="AO151" s="120"/>
      <c r="AP151" s="120"/>
      <c r="AQ151" s="25"/>
      <c r="AR151" s="25"/>
      <c r="AS151" s="25"/>
      <c r="AT151" s="21"/>
      <c r="AU151" s="21"/>
      <c r="AV151" s="25"/>
      <c r="AW151" s="392"/>
      <c r="AX151" s="25"/>
      <c r="AY151" s="120"/>
      <c r="AZ151" s="120"/>
      <c r="BA151" s="120"/>
      <c r="BB151" s="120"/>
      <c r="BC151" s="25"/>
      <c r="BD151" s="25"/>
      <c r="BE151" s="25"/>
      <c r="BF151" s="21"/>
      <c r="BG151" s="21"/>
      <c r="BH151" s="25"/>
      <c r="BI151" s="392"/>
      <c r="BJ151" s="25"/>
      <c r="BK151" s="120"/>
      <c r="BL151" s="120"/>
      <c r="BM151" s="120"/>
      <c r="BN151" s="120"/>
      <c r="BO151" s="25"/>
      <c r="BP151" s="25"/>
      <c r="BQ151" s="25"/>
      <c r="BR151" s="21"/>
      <c r="BS151" s="21"/>
      <c r="BT151" s="25"/>
      <c r="BU151" s="392"/>
      <c r="BV151" s="25"/>
      <c r="BW151" s="120"/>
      <c r="BX151" s="120"/>
      <c r="BY151" s="120"/>
      <c r="BZ151" s="120"/>
      <c r="CA151" s="25"/>
      <c r="CB151" s="25"/>
      <c r="CC151" s="25"/>
      <c r="CD151" s="21"/>
      <c r="CE151" s="21"/>
      <c r="CF151" s="25"/>
      <c r="CG151" s="392"/>
    </row>
    <row r="152" spans="1:85" s="1" customFormat="1" x14ac:dyDescent="0.25">
      <c r="A152" s="25" t="s">
        <v>728</v>
      </c>
      <c r="B152" s="25"/>
      <c r="C152" s="25"/>
      <c r="D152" s="25"/>
      <c r="E152" s="25"/>
      <c r="F152" s="25"/>
      <c r="G152" s="25"/>
      <c r="H152" s="25"/>
      <c r="I152" s="25"/>
      <c r="J152" s="25"/>
      <c r="K152" s="25"/>
      <c r="L152" s="133"/>
      <c r="M152" s="25"/>
      <c r="N152" s="25"/>
      <c r="O152" s="120"/>
      <c r="P152" s="120"/>
      <c r="Q152" s="120"/>
      <c r="R152" s="120"/>
      <c r="S152" s="25"/>
      <c r="T152" s="25"/>
      <c r="U152" s="25"/>
      <c r="V152" s="21"/>
      <c r="W152" s="21"/>
      <c r="X152" s="25"/>
      <c r="Y152" s="392"/>
      <c r="Z152" s="25"/>
      <c r="AA152" s="120"/>
      <c r="AB152" s="120"/>
      <c r="AC152" s="120"/>
      <c r="AD152" s="120"/>
      <c r="AE152" s="25"/>
      <c r="AF152" s="25"/>
      <c r="AG152" s="25"/>
      <c r="AH152" s="21"/>
      <c r="AI152" s="21"/>
      <c r="AJ152" s="25"/>
      <c r="AK152" s="392"/>
      <c r="AL152" s="25"/>
      <c r="AM152" s="120"/>
      <c r="AN152" s="120"/>
      <c r="AO152" s="120"/>
      <c r="AP152" s="120"/>
      <c r="AQ152" s="25"/>
      <c r="AR152" s="25"/>
      <c r="AS152" s="25"/>
      <c r="AT152" s="21"/>
      <c r="AU152" s="21"/>
      <c r="AV152" s="25"/>
      <c r="AW152" s="392"/>
      <c r="AX152" s="25"/>
      <c r="AY152" s="120"/>
      <c r="AZ152" s="120"/>
      <c r="BA152" s="120"/>
      <c r="BB152" s="120"/>
      <c r="BC152" s="25"/>
      <c r="BD152" s="25"/>
      <c r="BE152" s="25"/>
      <c r="BF152" s="21"/>
      <c r="BG152" s="21"/>
      <c r="BH152" s="25"/>
      <c r="BI152" s="392"/>
      <c r="BJ152" s="25"/>
      <c r="BK152" s="120"/>
      <c r="BL152" s="120"/>
      <c r="BM152" s="120"/>
      <c r="BN152" s="120"/>
      <c r="BO152" s="25"/>
      <c r="BP152" s="25"/>
      <c r="BQ152" s="25"/>
      <c r="BR152" s="21"/>
      <c r="BS152" s="21"/>
      <c r="BT152" s="25"/>
      <c r="BU152" s="392"/>
      <c r="BV152" s="25"/>
      <c r="BW152" s="120"/>
      <c r="BX152" s="120"/>
      <c r="BY152" s="120"/>
      <c r="BZ152" s="120"/>
      <c r="CA152" s="25"/>
      <c r="CB152" s="25"/>
      <c r="CC152" s="25"/>
      <c r="CD152" s="21"/>
      <c r="CE152" s="21"/>
      <c r="CF152" s="25"/>
      <c r="CG152" s="392"/>
    </row>
    <row r="153" spans="1:85" s="1" customFormat="1" ht="13" x14ac:dyDescent="0.3">
      <c r="A153" s="25" t="s">
        <v>729</v>
      </c>
      <c r="B153" s="25"/>
      <c r="C153" s="25"/>
      <c r="D153" s="25"/>
      <c r="E153" s="25"/>
      <c r="F153" s="25"/>
      <c r="G153" s="25"/>
      <c r="H153" s="25"/>
      <c r="I153" s="25"/>
      <c r="J153" s="25"/>
      <c r="K153" s="25"/>
      <c r="L153" s="390"/>
      <c r="M153" s="25"/>
      <c r="N153" s="25"/>
      <c r="O153" s="120"/>
      <c r="P153" s="120"/>
      <c r="Q153" s="120"/>
      <c r="R153" s="120"/>
      <c r="S153" s="25"/>
      <c r="T153" s="25"/>
      <c r="U153" s="25"/>
      <c r="V153" s="149"/>
      <c r="W153" s="149"/>
      <c r="X153" s="25"/>
      <c r="Y153" s="392"/>
      <c r="Z153" s="25"/>
      <c r="AA153" s="120"/>
      <c r="AB153" s="120"/>
      <c r="AC153" s="120"/>
      <c r="AD153" s="120"/>
      <c r="AE153" s="25"/>
      <c r="AF153" s="25"/>
      <c r="AG153" s="25"/>
      <c r="AH153" s="149"/>
      <c r="AI153" s="149"/>
      <c r="AJ153" s="25"/>
      <c r="AK153" s="392"/>
      <c r="AL153" s="25"/>
      <c r="AM153" s="120"/>
      <c r="AN153" s="120"/>
      <c r="AO153" s="120"/>
      <c r="AP153" s="120"/>
      <c r="AQ153" s="25"/>
      <c r="AR153" s="25"/>
      <c r="AS153" s="25"/>
      <c r="AT153" s="149"/>
      <c r="AU153" s="149"/>
      <c r="AV153" s="25"/>
      <c r="AW153" s="392"/>
      <c r="AX153" s="25"/>
      <c r="AY153" s="120"/>
      <c r="AZ153" s="120"/>
      <c r="BA153" s="120"/>
      <c r="BB153" s="120"/>
      <c r="BC153" s="25"/>
      <c r="BD153" s="25"/>
      <c r="BE153" s="25"/>
      <c r="BF153" s="149"/>
      <c r="BG153" s="149"/>
      <c r="BH153" s="25"/>
      <c r="BI153" s="392"/>
      <c r="BJ153" s="25"/>
      <c r="BK153" s="120"/>
      <c r="BL153" s="120"/>
      <c r="BM153" s="120"/>
      <c r="BN153" s="120"/>
      <c r="BO153" s="25"/>
      <c r="BP153" s="25"/>
      <c r="BQ153" s="25"/>
      <c r="BR153" s="149"/>
      <c r="BS153" s="149"/>
      <c r="BT153" s="25"/>
      <c r="BU153" s="392"/>
      <c r="BV153" s="25"/>
      <c r="BW153" s="120"/>
      <c r="BX153" s="120"/>
      <c r="BY153" s="120"/>
      <c r="BZ153" s="120"/>
      <c r="CA153" s="25"/>
      <c r="CB153" s="25"/>
      <c r="CC153" s="25"/>
      <c r="CD153" s="149"/>
      <c r="CE153" s="149"/>
      <c r="CF153" s="25"/>
      <c r="CG153" s="392"/>
    </row>
    <row r="154" spans="1:85" s="1" customFormat="1" x14ac:dyDescent="0.25">
      <c r="A154" s="25" t="s">
        <v>730</v>
      </c>
      <c r="B154" s="25"/>
      <c r="C154" s="25"/>
      <c r="D154" s="25"/>
      <c r="E154" s="25"/>
      <c r="F154" s="25"/>
      <c r="G154" s="25"/>
      <c r="H154" s="25"/>
      <c r="I154" s="25"/>
      <c r="J154" s="25"/>
      <c r="K154" s="25"/>
      <c r="L154" s="133"/>
      <c r="M154" s="25"/>
      <c r="N154" s="25"/>
      <c r="O154" s="534"/>
      <c r="P154" s="534"/>
      <c r="Q154" s="534"/>
      <c r="R154" s="534"/>
      <c r="S154" s="25"/>
      <c r="T154" s="25"/>
      <c r="U154" s="25"/>
      <c r="V154" s="21"/>
      <c r="W154" s="21"/>
      <c r="X154" s="25"/>
      <c r="Y154" s="392"/>
      <c r="Z154" s="25"/>
      <c r="AA154" s="534"/>
      <c r="AB154" s="534"/>
      <c r="AC154" s="534"/>
      <c r="AD154" s="534"/>
      <c r="AE154" s="25"/>
      <c r="AF154" s="25"/>
      <c r="AG154" s="25"/>
      <c r="AH154" s="21"/>
      <c r="AI154" s="21"/>
      <c r="AJ154" s="25"/>
      <c r="AK154" s="392"/>
      <c r="AL154" s="25"/>
      <c r="AM154" s="534"/>
      <c r="AN154" s="534"/>
      <c r="AO154" s="534"/>
      <c r="AP154" s="534"/>
      <c r="AQ154" s="25"/>
      <c r="AR154" s="25"/>
      <c r="AS154" s="25"/>
      <c r="AT154" s="21"/>
      <c r="AU154" s="21"/>
      <c r="AV154" s="25"/>
      <c r="AW154" s="392"/>
      <c r="AX154" s="25"/>
      <c r="AY154" s="534"/>
      <c r="AZ154" s="534"/>
      <c r="BA154" s="534"/>
      <c r="BB154" s="534"/>
      <c r="BC154" s="25"/>
      <c r="BD154" s="25"/>
      <c r="BE154" s="25"/>
      <c r="BF154" s="21"/>
      <c r="BG154" s="21"/>
      <c r="BH154" s="25"/>
      <c r="BI154" s="392"/>
      <c r="BJ154" s="25"/>
      <c r="BK154" s="534"/>
      <c r="BL154" s="534"/>
      <c r="BM154" s="534"/>
      <c r="BN154" s="534"/>
      <c r="BO154" s="25"/>
      <c r="BP154" s="25"/>
      <c r="BQ154" s="25"/>
      <c r="BR154" s="21"/>
      <c r="BS154" s="21"/>
      <c r="BT154" s="25"/>
      <c r="BU154" s="392"/>
      <c r="BV154" s="25"/>
      <c r="BW154" s="534"/>
      <c r="BX154" s="534"/>
      <c r="BY154" s="534"/>
      <c r="BZ154" s="534"/>
      <c r="CA154" s="25"/>
      <c r="CB154" s="25"/>
      <c r="CC154" s="25"/>
      <c r="CD154" s="21"/>
      <c r="CE154" s="21"/>
      <c r="CF154" s="25"/>
      <c r="CG154" s="392"/>
    </row>
    <row r="155" spans="1:85" s="1" customFormat="1" x14ac:dyDescent="0.25">
      <c r="A155" s="25" t="s">
        <v>731</v>
      </c>
      <c r="B155" s="25"/>
      <c r="C155" s="25"/>
      <c r="D155" s="25"/>
      <c r="E155" s="25"/>
      <c r="F155" s="25"/>
      <c r="G155" s="25"/>
      <c r="H155" s="25"/>
      <c r="I155" s="25"/>
      <c r="J155" s="25"/>
      <c r="K155" s="25"/>
      <c r="L155" s="133"/>
      <c r="M155" s="25"/>
      <c r="N155" s="25"/>
      <c r="O155" s="120"/>
      <c r="P155" s="120"/>
      <c r="Q155" s="120"/>
      <c r="R155" s="120"/>
      <c r="S155" s="25"/>
      <c r="T155" s="25"/>
      <c r="U155" s="25"/>
      <c r="V155" s="21"/>
      <c r="W155" s="21"/>
      <c r="X155" s="25"/>
      <c r="Y155" s="392"/>
      <c r="Z155" s="25"/>
      <c r="AA155" s="120"/>
      <c r="AB155" s="120"/>
      <c r="AC155" s="120"/>
      <c r="AD155" s="120"/>
      <c r="AE155" s="25"/>
      <c r="AF155" s="25"/>
      <c r="AG155" s="25"/>
      <c r="AH155" s="21"/>
      <c r="AI155" s="21"/>
      <c r="AJ155" s="25"/>
      <c r="AK155" s="392"/>
      <c r="AL155" s="25"/>
      <c r="AM155" s="120"/>
      <c r="AN155" s="120"/>
      <c r="AO155" s="120"/>
      <c r="AP155" s="120"/>
      <c r="AQ155" s="25"/>
      <c r="AR155" s="25"/>
      <c r="AS155" s="25"/>
      <c r="AT155" s="21"/>
      <c r="AU155" s="21"/>
      <c r="AV155" s="25"/>
      <c r="AW155" s="392"/>
      <c r="AX155" s="25"/>
      <c r="AY155" s="120"/>
      <c r="AZ155" s="120"/>
      <c r="BA155" s="120"/>
      <c r="BB155" s="120"/>
      <c r="BC155" s="25"/>
      <c r="BD155" s="25"/>
      <c r="BE155" s="25"/>
      <c r="BF155" s="21"/>
      <c r="BG155" s="21"/>
      <c r="BH155" s="25"/>
      <c r="BI155" s="392"/>
      <c r="BJ155" s="25"/>
      <c r="BK155" s="120"/>
      <c r="BL155" s="120"/>
      <c r="BM155" s="120"/>
      <c r="BN155" s="120"/>
      <c r="BO155" s="25"/>
      <c r="BP155" s="25"/>
      <c r="BQ155" s="25"/>
      <c r="BR155" s="21"/>
      <c r="BS155" s="21"/>
      <c r="BT155" s="25"/>
      <c r="BU155" s="392"/>
      <c r="BV155" s="25"/>
      <c r="BW155" s="120"/>
      <c r="BX155" s="120"/>
      <c r="BY155" s="120"/>
      <c r="BZ155" s="120"/>
      <c r="CA155" s="25"/>
      <c r="CB155" s="25"/>
      <c r="CC155" s="25"/>
      <c r="CD155" s="21"/>
      <c r="CE155" s="21"/>
      <c r="CF155" s="25"/>
      <c r="CG155" s="392"/>
    </row>
    <row r="156" spans="1:85" s="1" customFormat="1" x14ac:dyDescent="0.25">
      <c r="A156" s="25" t="s">
        <v>732</v>
      </c>
      <c r="B156" s="25"/>
      <c r="C156" s="25"/>
      <c r="D156" s="25"/>
      <c r="E156" s="25"/>
      <c r="F156" s="25"/>
      <c r="G156" s="25"/>
      <c r="H156" s="25"/>
      <c r="I156" s="25"/>
      <c r="J156" s="25"/>
      <c r="K156" s="25"/>
      <c r="L156" s="133"/>
      <c r="M156" s="25"/>
      <c r="N156" s="25"/>
      <c r="O156" s="120"/>
      <c r="P156" s="120"/>
      <c r="Q156" s="120"/>
      <c r="R156" s="120"/>
      <c r="S156" s="25"/>
      <c r="T156" s="25"/>
      <c r="U156" s="25"/>
      <c r="V156" s="21"/>
      <c r="W156" s="21"/>
      <c r="X156" s="25"/>
      <c r="Y156" s="392"/>
      <c r="Z156" s="25"/>
      <c r="AA156" s="120"/>
      <c r="AB156" s="120"/>
      <c r="AC156" s="120"/>
      <c r="AD156" s="120"/>
      <c r="AE156" s="25"/>
      <c r="AF156" s="25"/>
      <c r="AG156" s="25"/>
      <c r="AH156" s="21"/>
      <c r="AI156" s="21"/>
      <c r="AJ156" s="25"/>
      <c r="AK156" s="392"/>
      <c r="AL156" s="25"/>
      <c r="AM156" s="120"/>
      <c r="AN156" s="120"/>
      <c r="AO156" s="120"/>
      <c r="AP156" s="120"/>
      <c r="AQ156" s="25"/>
      <c r="AR156" s="25"/>
      <c r="AS156" s="25"/>
      <c r="AT156" s="21"/>
      <c r="AU156" s="21"/>
      <c r="AV156" s="25"/>
      <c r="AW156" s="392"/>
      <c r="AX156" s="25"/>
      <c r="AY156" s="120"/>
      <c r="AZ156" s="120"/>
      <c r="BA156" s="120"/>
      <c r="BB156" s="120"/>
      <c r="BC156" s="25"/>
      <c r="BD156" s="25"/>
      <c r="BE156" s="25"/>
      <c r="BF156" s="21"/>
      <c r="BG156" s="21"/>
      <c r="BH156" s="25"/>
      <c r="BI156" s="392"/>
      <c r="BJ156" s="25"/>
      <c r="BK156" s="120"/>
      <c r="BL156" s="120"/>
      <c r="BM156" s="120"/>
      <c r="BN156" s="120"/>
      <c r="BO156" s="25"/>
      <c r="BP156" s="25"/>
      <c r="BQ156" s="25"/>
      <c r="BR156" s="21"/>
      <c r="BS156" s="21"/>
      <c r="BT156" s="25"/>
      <c r="BU156" s="392"/>
      <c r="BV156" s="25"/>
      <c r="BW156" s="120"/>
      <c r="BX156" s="120"/>
      <c r="BY156" s="120"/>
      <c r="BZ156" s="120"/>
      <c r="CA156" s="25"/>
      <c r="CB156" s="25"/>
      <c r="CC156" s="25"/>
      <c r="CD156" s="21"/>
      <c r="CE156" s="21"/>
      <c r="CF156" s="25"/>
      <c r="CG156" s="392"/>
    </row>
    <row r="157" spans="1:85" s="1" customFormat="1" ht="13" x14ac:dyDescent="0.3">
      <c r="A157" s="25" t="s">
        <v>733</v>
      </c>
      <c r="B157" s="25"/>
      <c r="C157" s="25"/>
      <c r="D157" s="25"/>
      <c r="E157" s="25"/>
      <c r="F157" s="25"/>
      <c r="G157" s="25"/>
      <c r="H157" s="25"/>
      <c r="I157" s="25"/>
      <c r="J157" s="25"/>
      <c r="K157" s="25"/>
      <c r="L157" s="133"/>
      <c r="M157" s="25"/>
      <c r="N157" s="25"/>
      <c r="O157" s="120"/>
      <c r="P157" s="120"/>
      <c r="Q157" s="120"/>
      <c r="R157" s="120"/>
      <c r="S157" s="25"/>
      <c r="T157" s="25"/>
      <c r="U157" s="25"/>
      <c r="V157" s="149"/>
      <c r="W157" s="149"/>
      <c r="X157" s="25"/>
      <c r="Y157" s="392"/>
      <c r="Z157" s="25"/>
      <c r="AA157" s="120"/>
      <c r="AB157" s="120"/>
      <c r="AC157" s="120"/>
      <c r="AD157" s="120"/>
      <c r="AE157" s="25"/>
      <c r="AF157" s="25"/>
      <c r="AG157" s="25"/>
      <c r="AH157" s="149"/>
      <c r="AI157" s="149"/>
      <c r="AJ157" s="25"/>
      <c r="AK157" s="392"/>
      <c r="AL157" s="25"/>
      <c r="AM157" s="120"/>
      <c r="AN157" s="120"/>
      <c r="AO157" s="120"/>
      <c r="AP157" s="120"/>
      <c r="AQ157" s="25"/>
      <c r="AR157" s="25"/>
      <c r="AS157" s="25"/>
      <c r="AT157" s="149"/>
      <c r="AU157" s="149"/>
      <c r="AV157" s="25"/>
      <c r="AW157" s="392"/>
      <c r="AX157" s="25"/>
      <c r="AY157" s="120"/>
      <c r="AZ157" s="120"/>
      <c r="BA157" s="120"/>
      <c r="BB157" s="120"/>
      <c r="BC157" s="25"/>
      <c r="BD157" s="25"/>
      <c r="BE157" s="25"/>
      <c r="BF157" s="149"/>
      <c r="BG157" s="149"/>
      <c r="BH157" s="25"/>
      <c r="BI157" s="392"/>
      <c r="BJ157" s="25"/>
      <c r="BK157" s="120"/>
      <c r="BL157" s="120"/>
      <c r="BM157" s="120"/>
      <c r="BN157" s="120"/>
      <c r="BO157" s="25"/>
      <c r="BP157" s="25"/>
      <c r="BQ157" s="25"/>
      <c r="BR157" s="149"/>
      <c r="BS157" s="149"/>
      <c r="BT157" s="25"/>
      <c r="BU157" s="392"/>
      <c r="BV157" s="25"/>
      <c r="BW157" s="120"/>
      <c r="BX157" s="120"/>
      <c r="BY157" s="120"/>
      <c r="BZ157" s="120"/>
      <c r="CA157" s="25"/>
      <c r="CB157" s="25"/>
      <c r="CC157" s="25"/>
      <c r="CD157" s="149"/>
      <c r="CE157" s="149"/>
      <c r="CF157" s="25"/>
      <c r="CG157" s="392"/>
    </row>
    <row r="158" spans="1:85" s="1" customFormat="1" x14ac:dyDescent="0.25">
      <c r="A158" s="25" t="s">
        <v>734</v>
      </c>
      <c r="B158" s="25"/>
      <c r="C158" s="25"/>
      <c r="D158" s="25"/>
      <c r="E158" s="25"/>
      <c r="F158" s="25"/>
      <c r="G158" s="25"/>
      <c r="H158" s="25"/>
      <c r="I158" s="25"/>
      <c r="J158" s="25"/>
      <c r="K158" s="25"/>
      <c r="L158" s="133"/>
      <c r="M158" s="25"/>
      <c r="N158" s="25"/>
      <c r="O158" s="120"/>
      <c r="P158" s="120"/>
      <c r="Q158" s="120"/>
      <c r="R158" s="120"/>
      <c r="S158" s="25"/>
      <c r="T158" s="25"/>
      <c r="U158" s="25"/>
      <c r="V158" s="21"/>
      <c r="W158" s="21"/>
      <c r="X158" s="25"/>
      <c r="Y158" s="392"/>
      <c r="Z158" s="25"/>
      <c r="AA158" s="120"/>
      <c r="AB158" s="120"/>
      <c r="AC158" s="120"/>
      <c r="AD158" s="120"/>
      <c r="AE158" s="25"/>
      <c r="AF158" s="25"/>
      <c r="AG158" s="25"/>
      <c r="AH158" s="21"/>
      <c r="AI158" s="21"/>
      <c r="AJ158" s="25"/>
      <c r="AK158" s="392"/>
      <c r="AL158" s="25"/>
      <c r="AM158" s="120"/>
      <c r="AN158" s="120"/>
      <c r="AO158" s="120"/>
      <c r="AP158" s="120"/>
      <c r="AQ158" s="25"/>
      <c r="AR158" s="25"/>
      <c r="AS158" s="25"/>
      <c r="AT158" s="21"/>
      <c r="AU158" s="21"/>
      <c r="AV158" s="25"/>
      <c r="AW158" s="392"/>
      <c r="AX158" s="25"/>
      <c r="AY158" s="120"/>
      <c r="AZ158" s="120"/>
      <c r="BA158" s="120"/>
      <c r="BB158" s="120"/>
      <c r="BC158" s="25"/>
      <c r="BD158" s="25"/>
      <c r="BE158" s="25"/>
      <c r="BF158" s="21"/>
      <c r="BG158" s="21"/>
      <c r="BH158" s="25"/>
      <c r="BI158" s="392"/>
      <c r="BJ158" s="25"/>
      <c r="BK158" s="120"/>
      <c r="BL158" s="120"/>
      <c r="BM158" s="120"/>
      <c r="BN158" s="120"/>
      <c r="BO158" s="25"/>
      <c r="BP158" s="25"/>
      <c r="BQ158" s="25"/>
      <c r="BR158" s="21"/>
      <c r="BS158" s="21"/>
      <c r="BT158" s="25"/>
      <c r="BU158" s="392"/>
      <c r="BV158" s="25"/>
      <c r="BW158" s="120"/>
      <c r="BX158" s="120"/>
      <c r="BY158" s="120"/>
      <c r="BZ158" s="120"/>
      <c r="CA158" s="25"/>
      <c r="CB158" s="25"/>
      <c r="CC158" s="25"/>
      <c r="CD158" s="21"/>
      <c r="CE158" s="21"/>
      <c r="CF158" s="25"/>
      <c r="CG158" s="392"/>
    </row>
    <row r="159" spans="1:85" s="1" customFormat="1" x14ac:dyDescent="0.25">
      <c r="A159" s="25" t="s">
        <v>735</v>
      </c>
      <c r="B159" s="25"/>
      <c r="C159" s="25"/>
      <c r="D159" s="25"/>
      <c r="E159" s="25"/>
      <c r="F159" s="25"/>
      <c r="G159" s="25"/>
      <c r="H159" s="25"/>
      <c r="I159" s="25"/>
      <c r="J159" s="25"/>
      <c r="K159" s="25"/>
      <c r="L159" s="133"/>
      <c r="M159" s="25"/>
      <c r="N159" s="25"/>
      <c r="O159" s="120"/>
      <c r="P159" s="120"/>
      <c r="Q159" s="120"/>
      <c r="R159" s="120"/>
      <c r="S159" s="25"/>
      <c r="T159" s="25"/>
      <c r="U159" s="25"/>
      <c r="V159" s="21"/>
      <c r="W159" s="21"/>
      <c r="X159" s="25"/>
      <c r="Y159" s="392"/>
      <c r="Z159" s="25"/>
      <c r="AA159" s="120"/>
      <c r="AB159" s="120"/>
      <c r="AC159" s="120"/>
      <c r="AD159" s="120"/>
      <c r="AE159" s="25"/>
      <c r="AF159" s="25"/>
      <c r="AG159" s="25"/>
      <c r="AH159" s="21"/>
      <c r="AI159" s="21"/>
      <c r="AJ159" s="25"/>
      <c r="AK159" s="392"/>
      <c r="AL159" s="25"/>
      <c r="AM159" s="120"/>
      <c r="AN159" s="120"/>
      <c r="AO159" s="120"/>
      <c r="AP159" s="120"/>
      <c r="AQ159" s="25"/>
      <c r="AR159" s="25"/>
      <c r="AS159" s="25"/>
      <c r="AT159" s="21"/>
      <c r="AU159" s="21"/>
      <c r="AV159" s="25"/>
      <c r="AW159" s="392"/>
      <c r="AX159" s="25"/>
      <c r="AY159" s="120"/>
      <c r="AZ159" s="120"/>
      <c r="BA159" s="120"/>
      <c r="BB159" s="120"/>
      <c r="BC159" s="25"/>
      <c r="BD159" s="25"/>
      <c r="BE159" s="25"/>
      <c r="BF159" s="21"/>
      <c r="BG159" s="21"/>
      <c r="BH159" s="25"/>
      <c r="BI159" s="392"/>
      <c r="BJ159" s="25"/>
      <c r="BK159" s="120"/>
      <c r="BL159" s="120"/>
      <c r="BM159" s="120"/>
      <c r="BN159" s="120"/>
      <c r="BO159" s="25"/>
      <c r="BP159" s="25"/>
      <c r="BQ159" s="25"/>
      <c r="BR159" s="21"/>
      <c r="BS159" s="21"/>
      <c r="BT159" s="25"/>
      <c r="BU159" s="392"/>
      <c r="BV159" s="25"/>
      <c r="BW159" s="120"/>
      <c r="BX159" s="120"/>
      <c r="BY159" s="120"/>
      <c r="BZ159" s="120"/>
      <c r="CA159" s="25"/>
      <c r="CB159" s="25"/>
      <c r="CC159" s="25"/>
      <c r="CD159" s="21"/>
      <c r="CE159" s="21"/>
      <c r="CF159" s="25"/>
      <c r="CG159" s="392"/>
    </row>
    <row r="160" spans="1:85" x14ac:dyDescent="0.25">
      <c r="A160" s="21"/>
      <c r="B160" s="21"/>
      <c r="C160" s="21"/>
      <c r="D160" s="21"/>
      <c r="E160" s="21"/>
      <c r="F160" s="21"/>
      <c r="G160" s="21"/>
      <c r="H160" s="21"/>
      <c r="I160" s="21"/>
      <c r="J160" s="21"/>
      <c r="K160" s="21"/>
      <c r="L160" s="270"/>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row>
    <row r="161" spans="1:85" x14ac:dyDescent="0.25">
      <c r="A161" s="522" t="s">
        <v>339</v>
      </c>
      <c r="B161" s="522"/>
      <c r="C161" s="522"/>
      <c r="D161" s="522"/>
      <c r="E161" s="522"/>
      <c r="F161" s="522"/>
      <c r="G161" s="522"/>
      <c r="H161" s="522"/>
      <c r="I161" s="522"/>
      <c r="J161" s="522"/>
      <c r="K161" s="522"/>
      <c r="L161" s="522"/>
      <c r="M161" s="522"/>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row>
  </sheetData>
  <mergeCells count="764">
    <mergeCell ref="BW146:BZ146"/>
    <mergeCell ref="CB146:CE146"/>
    <mergeCell ref="BW147:BZ147"/>
    <mergeCell ref="CB147:CE147"/>
    <mergeCell ref="BW149:BZ149"/>
    <mergeCell ref="CB149:CE149"/>
    <mergeCell ref="BW154:BZ154"/>
    <mergeCell ref="A161:M161"/>
    <mergeCell ref="BW135:BZ135"/>
    <mergeCell ref="CB135:CE135"/>
    <mergeCell ref="BW136:BZ136"/>
    <mergeCell ref="CB136:CE136"/>
    <mergeCell ref="BW139:BZ139"/>
    <mergeCell ref="CB139:CE139"/>
    <mergeCell ref="BW141:BZ141"/>
    <mergeCell ref="CB141:CE141"/>
    <mergeCell ref="BW144:BZ144"/>
    <mergeCell ref="CB144:CE144"/>
    <mergeCell ref="BK149:BN149"/>
    <mergeCell ref="BP149:BS149"/>
    <mergeCell ref="BK154:BN154"/>
    <mergeCell ref="BK139:BN139"/>
    <mergeCell ref="BP139:BS139"/>
    <mergeCell ref="BK141:BN141"/>
    <mergeCell ref="CB130:CE130"/>
    <mergeCell ref="BW131:BZ131"/>
    <mergeCell ref="CB131:CE131"/>
    <mergeCell ref="BW132:BZ132"/>
    <mergeCell ref="CB132:CE132"/>
    <mergeCell ref="BW133:BZ133"/>
    <mergeCell ref="CB133:CE133"/>
    <mergeCell ref="BW134:BZ134"/>
    <mergeCell ref="CB134:CE134"/>
    <mergeCell ref="BW130:BZ130"/>
    <mergeCell ref="CB129:CE129"/>
    <mergeCell ref="BW113:BZ113"/>
    <mergeCell ref="CB113:CE113"/>
    <mergeCell ref="BW116:BZ116"/>
    <mergeCell ref="CB116:CE116"/>
    <mergeCell ref="BW118:BZ118"/>
    <mergeCell ref="CB118:CE118"/>
    <mergeCell ref="BW120:BZ120"/>
    <mergeCell ref="CB120:CE120"/>
    <mergeCell ref="BW124:BZ124"/>
    <mergeCell ref="CB124:CE124"/>
    <mergeCell ref="BP141:BS141"/>
    <mergeCell ref="BK144:BN144"/>
    <mergeCell ref="BP144:BS144"/>
    <mergeCell ref="BK146:BN146"/>
    <mergeCell ref="BP146:BS146"/>
    <mergeCell ref="BK147:BN147"/>
    <mergeCell ref="BP147:BS147"/>
    <mergeCell ref="AY147:BB147"/>
    <mergeCell ref="BD147:BG147"/>
    <mergeCell ref="AY144:BB144"/>
    <mergeCell ref="BD144:BG144"/>
    <mergeCell ref="AY146:BB146"/>
    <mergeCell ref="BD146:BG146"/>
    <mergeCell ref="AY149:BB149"/>
    <mergeCell ref="BD149:BG149"/>
    <mergeCell ref="AY154:BB154"/>
    <mergeCell ref="BK113:BN113"/>
    <mergeCell ref="BP113:BS113"/>
    <mergeCell ref="BK116:BN116"/>
    <mergeCell ref="BP116:BS116"/>
    <mergeCell ref="BK118:BN118"/>
    <mergeCell ref="BP118:BS118"/>
    <mergeCell ref="BK120:BN120"/>
    <mergeCell ref="BP120:BS120"/>
    <mergeCell ref="BK124:BN124"/>
    <mergeCell ref="BP124:BS124"/>
    <mergeCell ref="BK125:BN125"/>
    <mergeCell ref="BP125:BS125"/>
    <mergeCell ref="BK126:BN126"/>
    <mergeCell ref="BP126:BS126"/>
    <mergeCell ref="BK127:BN127"/>
    <mergeCell ref="BP127:BS127"/>
    <mergeCell ref="BK128:BN128"/>
    <mergeCell ref="BP128:BS128"/>
    <mergeCell ref="BK129:BN129"/>
    <mergeCell ref="AY136:BB136"/>
    <mergeCell ref="BD136:BG136"/>
    <mergeCell ref="BD128:BG128"/>
    <mergeCell ref="AY129:BB129"/>
    <mergeCell ref="BD129:BG129"/>
    <mergeCell ref="AY130:BB130"/>
    <mergeCell ref="BD130:BG130"/>
    <mergeCell ref="AY131:BB131"/>
    <mergeCell ref="AY139:BB139"/>
    <mergeCell ref="BD139:BG139"/>
    <mergeCell ref="AY141:BB141"/>
    <mergeCell ref="BD141:BG141"/>
    <mergeCell ref="BD131:BG131"/>
    <mergeCell ref="AY132:BB132"/>
    <mergeCell ref="BD132:BG132"/>
    <mergeCell ref="AY133:BB133"/>
    <mergeCell ref="BD133:BG133"/>
    <mergeCell ref="AY134:BB134"/>
    <mergeCell ref="BD134:BG134"/>
    <mergeCell ref="AY135:BB135"/>
    <mergeCell ref="BD135:BG135"/>
    <mergeCell ref="AM146:AP146"/>
    <mergeCell ref="AR146:AU146"/>
    <mergeCell ref="AM147:AP147"/>
    <mergeCell ref="AR147:AU147"/>
    <mergeCell ref="AM149:AP149"/>
    <mergeCell ref="AR149:AU149"/>
    <mergeCell ref="AM154:AP154"/>
    <mergeCell ref="AY113:BB113"/>
    <mergeCell ref="BD113:BG113"/>
    <mergeCell ref="AY116:BB116"/>
    <mergeCell ref="BD116:BG116"/>
    <mergeCell ref="AY118:BB118"/>
    <mergeCell ref="BD118:BG118"/>
    <mergeCell ref="AY120:BB120"/>
    <mergeCell ref="BD120:BG120"/>
    <mergeCell ref="AY124:BB124"/>
    <mergeCell ref="BD124:BG124"/>
    <mergeCell ref="AY125:BB125"/>
    <mergeCell ref="BD125:BG125"/>
    <mergeCell ref="AY126:BB126"/>
    <mergeCell ref="BD126:BG126"/>
    <mergeCell ref="AY127:BB127"/>
    <mergeCell ref="BD127:BG127"/>
    <mergeCell ref="AY128:BB128"/>
    <mergeCell ref="AM135:AP135"/>
    <mergeCell ref="AR135:AU135"/>
    <mergeCell ref="AM136:AP136"/>
    <mergeCell ref="AR136:AU136"/>
    <mergeCell ref="AM139:AP139"/>
    <mergeCell ref="AR139:AU139"/>
    <mergeCell ref="AM141:AP141"/>
    <mergeCell ref="AR141:AU141"/>
    <mergeCell ref="AM144:AP144"/>
    <mergeCell ref="AR144:AU144"/>
    <mergeCell ref="AR130:AU130"/>
    <mergeCell ref="AM131:AP131"/>
    <mergeCell ref="AR131:AU131"/>
    <mergeCell ref="AM132:AP132"/>
    <mergeCell ref="AR132:AU132"/>
    <mergeCell ref="AM133:AP133"/>
    <mergeCell ref="AR133:AU133"/>
    <mergeCell ref="AM134:AP134"/>
    <mergeCell ref="AR134:AU134"/>
    <mergeCell ref="AA149:AD149"/>
    <mergeCell ref="AF149:AI149"/>
    <mergeCell ref="AA154:AD154"/>
    <mergeCell ref="AM113:AP113"/>
    <mergeCell ref="AR113:AU113"/>
    <mergeCell ref="AM116:AP116"/>
    <mergeCell ref="AR116:AU116"/>
    <mergeCell ref="AM118:AP118"/>
    <mergeCell ref="AR118:AU118"/>
    <mergeCell ref="AM120:AP120"/>
    <mergeCell ref="AR120:AU120"/>
    <mergeCell ref="AM124:AP124"/>
    <mergeCell ref="AR124:AU124"/>
    <mergeCell ref="AM125:AP125"/>
    <mergeCell ref="AR125:AU125"/>
    <mergeCell ref="AM126:AP126"/>
    <mergeCell ref="AR126:AU126"/>
    <mergeCell ref="AM127:AP127"/>
    <mergeCell ref="AR127:AU127"/>
    <mergeCell ref="AM128:AP128"/>
    <mergeCell ref="AR128:AU128"/>
    <mergeCell ref="AM129:AP129"/>
    <mergeCell ref="AR129:AU129"/>
    <mergeCell ref="AM130:AP130"/>
    <mergeCell ref="AA139:AD139"/>
    <mergeCell ref="AF139:AI139"/>
    <mergeCell ref="AA141:AD141"/>
    <mergeCell ref="AF141:AI141"/>
    <mergeCell ref="AA144:AD144"/>
    <mergeCell ref="AF144:AI144"/>
    <mergeCell ref="AA146:AD146"/>
    <mergeCell ref="AF146:AI146"/>
    <mergeCell ref="AA147:AD147"/>
    <mergeCell ref="AF147:AI147"/>
    <mergeCell ref="AA132:AD132"/>
    <mergeCell ref="AF132:AI132"/>
    <mergeCell ref="AA133:AD133"/>
    <mergeCell ref="AF133:AI133"/>
    <mergeCell ref="AA134:AD134"/>
    <mergeCell ref="AF134:AI134"/>
    <mergeCell ref="AA135:AD135"/>
    <mergeCell ref="AF135:AI135"/>
    <mergeCell ref="AA136:AD136"/>
    <mergeCell ref="AF136:AI136"/>
    <mergeCell ref="AA127:AD127"/>
    <mergeCell ref="AF127:AI127"/>
    <mergeCell ref="AA128:AD128"/>
    <mergeCell ref="AF128:AI128"/>
    <mergeCell ref="AA129:AD129"/>
    <mergeCell ref="AF129:AI129"/>
    <mergeCell ref="AA130:AD130"/>
    <mergeCell ref="AF130:AI130"/>
    <mergeCell ref="AA131:AD131"/>
    <mergeCell ref="AF131:AI131"/>
    <mergeCell ref="AM103:AP103"/>
    <mergeCell ref="AR103:AT103"/>
    <mergeCell ref="AY103:BB103"/>
    <mergeCell ref="BD103:BF103"/>
    <mergeCell ref="BK103:BN103"/>
    <mergeCell ref="AA113:AD113"/>
    <mergeCell ref="AF113:AI113"/>
    <mergeCell ref="AA116:AD116"/>
    <mergeCell ref="AF116:AI116"/>
    <mergeCell ref="T110:AE110"/>
    <mergeCell ref="O124:R124"/>
    <mergeCell ref="T124:W124"/>
    <mergeCell ref="O125:R125"/>
    <mergeCell ref="T125:W125"/>
    <mergeCell ref="O126:R126"/>
    <mergeCell ref="O103:R103"/>
    <mergeCell ref="T103:V103"/>
    <mergeCell ref="AA103:AD103"/>
    <mergeCell ref="AF103:AH103"/>
    <mergeCell ref="AA118:AD118"/>
    <mergeCell ref="AF118:AI118"/>
    <mergeCell ref="AA120:AD120"/>
    <mergeCell ref="AF120:AI120"/>
    <mergeCell ref="AA124:AD124"/>
    <mergeCell ref="AF124:AI124"/>
    <mergeCell ref="AA125:AD125"/>
    <mergeCell ref="AF125:AI125"/>
    <mergeCell ref="AA126:AD126"/>
    <mergeCell ref="AF126:AI126"/>
    <mergeCell ref="T126:W126"/>
    <mergeCell ref="O129:R129"/>
    <mergeCell ref="T129:W129"/>
    <mergeCell ref="O130:R130"/>
    <mergeCell ref="T130:W130"/>
    <mergeCell ref="O131:R131"/>
    <mergeCell ref="T131:W131"/>
    <mergeCell ref="O132:R132"/>
    <mergeCell ref="T132:W132"/>
    <mergeCell ref="O133:R133"/>
    <mergeCell ref="T133:W133"/>
    <mergeCell ref="O149:R149"/>
    <mergeCell ref="T149:W149"/>
    <mergeCell ref="O154:R154"/>
    <mergeCell ref="O134:R134"/>
    <mergeCell ref="T134:W134"/>
    <mergeCell ref="O135:R135"/>
    <mergeCell ref="T135:W135"/>
    <mergeCell ref="O136:R136"/>
    <mergeCell ref="T136:W136"/>
    <mergeCell ref="O139:R139"/>
    <mergeCell ref="T139:W139"/>
    <mergeCell ref="O141:R141"/>
    <mergeCell ref="T141:W141"/>
    <mergeCell ref="O144:R144"/>
    <mergeCell ref="T144:W144"/>
    <mergeCell ref="O146:R146"/>
    <mergeCell ref="T146:W146"/>
    <mergeCell ref="O147:R147"/>
    <mergeCell ref="T147:W147"/>
    <mergeCell ref="O127:R127"/>
    <mergeCell ref="T127:W127"/>
    <mergeCell ref="O128:R128"/>
    <mergeCell ref="T128:W128"/>
    <mergeCell ref="D46:F46"/>
    <mergeCell ref="D47:F47"/>
    <mergeCell ref="O113:R113"/>
    <mergeCell ref="T113:W113"/>
    <mergeCell ref="O116:R116"/>
    <mergeCell ref="T116:W116"/>
    <mergeCell ref="O118:R118"/>
    <mergeCell ref="T118:W118"/>
    <mergeCell ref="O120:R120"/>
    <mergeCell ref="T120:W120"/>
    <mergeCell ref="A109:L111"/>
    <mergeCell ref="O98:T98"/>
    <mergeCell ref="G50:I50"/>
    <mergeCell ref="J50:L50"/>
    <mergeCell ref="A55:L56"/>
    <mergeCell ref="D78:L78"/>
    <mergeCell ref="D79:L79"/>
    <mergeCell ref="D80:L80"/>
    <mergeCell ref="D81:L81"/>
    <mergeCell ref="O84:X84"/>
    <mergeCell ref="BK67:BM67"/>
    <mergeCell ref="BP67:BR67"/>
    <mergeCell ref="BK68:BM68"/>
    <mergeCell ref="BP68:BR68"/>
    <mergeCell ref="BK69:BM69"/>
    <mergeCell ref="BP69:BR69"/>
    <mergeCell ref="BK70:BM70"/>
    <mergeCell ref="BP70:BR70"/>
    <mergeCell ref="BK71:BM71"/>
    <mergeCell ref="BW14:CF14"/>
    <mergeCell ref="BW15:CF15"/>
    <mergeCell ref="BV29:CA29"/>
    <mergeCell ref="BV32:CA32"/>
    <mergeCell ref="CD36:CE36"/>
    <mergeCell ref="BV38:BW38"/>
    <mergeCell ref="BV39:BW39"/>
    <mergeCell ref="BP129:BS129"/>
    <mergeCell ref="BP73:BR73"/>
    <mergeCell ref="BP74:BR74"/>
    <mergeCell ref="BP75:BR75"/>
    <mergeCell ref="BP66:BR66"/>
    <mergeCell ref="BP103:BR103"/>
    <mergeCell ref="BW103:BZ103"/>
    <mergeCell ref="CB103:CD103"/>
    <mergeCell ref="BW125:BZ125"/>
    <mergeCell ref="CB125:CE125"/>
    <mergeCell ref="BW126:BZ126"/>
    <mergeCell ref="CB126:CE126"/>
    <mergeCell ref="BW127:BZ127"/>
    <mergeCell ref="CB127:CE127"/>
    <mergeCell ref="BW128:BZ128"/>
    <mergeCell ref="CB128:CE128"/>
    <mergeCell ref="BW129:BZ129"/>
    <mergeCell ref="BK130:BN130"/>
    <mergeCell ref="BP130:BS130"/>
    <mergeCell ref="BK131:BN131"/>
    <mergeCell ref="BP131:BS131"/>
    <mergeCell ref="BK132:BN132"/>
    <mergeCell ref="BP132:BS132"/>
    <mergeCell ref="BK133:BN133"/>
    <mergeCell ref="BP133:BS133"/>
    <mergeCell ref="BK134:BN134"/>
    <mergeCell ref="BP134:BS134"/>
    <mergeCell ref="BK135:BN135"/>
    <mergeCell ref="BP135:BS135"/>
    <mergeCell ref="BK136:BN136"/>
    <mergeCell ref="BP136:BS136"/>
    <mergeCell ref="V36:W36"/>
    <mergeCell ref="AA14:AJ14"/>
    <mergeCell ref="AA15:AJ15"/>
    <mergeCell ref="Z29:AE29"/>
    <mergeCell ref="Z32:AE32"/>
    <mergeCell ref="O92:X92"/>
    <mergeCell ref="O88:X88"/>
    <mergeCell ref="O86:T86"/>
    <mergeCell ref="O96:X96"/>
    <mergeCell ref="O94:T94"/>
    <mergeCell ref="O97:Q97"/>
    <mergeCell ref="O85:Q85"/>
    <mergeCell ref="O93:Q93"/>
    <mergeCell ref="O90:T90"/>
    <mergeCell ref="O89:Q89"/>
    <mergeCell ref="O81:Q81"/>
    <mergeCell ref="T81:V81"/>
    <mergeCell ref="AA84:AJ84"/>
    <mergeCell ref="AA85:AC85"/>
    <mergeCell ref="AF85:AH85"/>
    <mergeCell ref="AA86:AF86"/>
    <mergeCell ref="AA88:AJ88"/>
    <mergeCell ref="AA89:AC89"/>
    <mergeCell ref="Q1:AC1"/>
    <mergeCell ref="Q2:AC2"/>
    <mergeCell ref="B14:L14"/>
    <mergeCell ref="B30:L30"/>
    <mergeCell ref="B32:L32"/>
    <mergeCell ref="O14:X14"/>
    <mergeCell ref="H6:L6"/>
    <mergeCell ref="N29:S29"/>
    <mergeCell ref="N32:S32"/>
    <mergeCell ref="T11:U11"/>
    <mergeCell ref="A2:D2"/>
    <mergeCell ref="J49:L49"/>
    <mergeCell ref="B50:C50"/>
    <mergeCell ref="B49:C49"/>
    <mergeCell ref="D49:F49"/>
    <mergeCell ref="G49:I49"/>
    <mergeCell ref="O65:Q65"/>
    <mergeCell ref="O68:Q68"/>
    <mergeCell ref="O66:Q66"/>
    <mergeCell ref="O67:Q67"/>
    <mergeCell ref="D50:F50"/>
    <mergeCell ref="AM53:AP53"/>
    <mergeCell ref="AR53:AT53"/>
    <mergeCell ref="AM55:AP55"/>
    <mergeCell ref="AR55:AT55"/>
    <mergeCell ref="AM59:AO59"/>
    <mergeCell ref="AR59:AT59"/>
    <mergeCell ref="AM60:AO60"/>
    <mergeCell ref="AR60:AT60"/>
    <mergeCell ref="T71:V71"/>
    <mergeCell ref="AA67:AC67"/>
    <mergeCell ref="AF67:AH67"/>
    <mergeCell ref="AA68:AC68"/>
    <mergeCell ref="AF68:AH68"/>
    <mergeCell ref="AA69:AC69"/>
    <mergeCell ref="AF69:AH69"/>
    <mergeCell ref="AA70:AC70"/>
    <mergeCell ref="AF70:AH70"/>
    <mergeCell ref="AM61:AO61"/>
    <mergeCell ref="AR61:AT61"/>
    <mergeCell ref="AM62:AO62"/>
    <mergeCell ref="AR62:AT62"/>
    <mergeCell ref="AM63:AO63"/>
    <mergeCell ref="AR63:AT63"/>
    <mergeCell ref="AM64:AO64"/>
    <mergeCell ref="O15:X15"/>
    <mergeCell ref="B29:L29"/>
    <mergeCell ref="B33:L33"/>
    <mergeCell ref="B17:L17"/>
    <mergeCell ref="G47:I47"/>
    <mergeCell ref="J47:L47"/>
    <mergeCell ref="B48:C48"/>
    <mergeCell ref="D48:F48"/>
    <mergeCell ref="G48:I48"/>
    <mergeCell ref="J48:L48"/>
    <mergeCell ref="G46:I46"/>
    <mergeCell ref="J46:L46"/>
    <mergeCell ref="B45:L45"/>
    <mergeCell ref="N38:O38"/>
    <mergeCell ref="N39:O39"/>
    <mergeCell ref="A42:L43"/>
    <mergeCell ref="AA98:AF98"/>
    <mergeCell ref="AM93:AO93"/>
    <mergeCell ref="AR93:AT93"/>
    <mergeCell ref="AM94:AR94"/>
    <mergeCell ref="T55:V55"/>
    <mergeCell ref="T53:V53"/>
    <mergeCell ref="O59:Q59"/>
    <mergeCell ref="T78:V78"/>
    <mergeCell ref="T79:V79"/>
    <mergeCell ref="T80:V80"/>
    <mergeCell ref="O69:Q69"/>
    <mergeCell ref="O73:Q73"/>
    <mergeCell ref="O71:Q71"/>
    <mergeCell ref="O72:Q72"/>
    <mergeCell ref="O76:Q76"/>
    <mergeCell ref="O70:Q70"/>
    <mergeCell ref="O74:Q74"/>
    <mergeCell ref="O75:Q75"/>
    <mergeCell ref="T59:V59"/>
    <mergeCell ref="T60:V60"/>
    <mergeCell ref="T61:V61"/>
    <mergeCell ref="T72:V72"/>
    <mergeCell ref="T73:V73"/>
    <mergeCell ref="T74:V74"/>
    <mergeCell ref="T75:V75"/>
    <mergeCell ref="O78:Q78"/>
    <mergeCell ref="O79:Q79"/>
    <mergeCell ref="O80:Q80"/>
    <mergeCell ref="O63:Q63"/>
    <mergeCell ref="O62:Q62"/>
    <mergeCell ref="O55:R55"/>
    <mergeCell ref="O53:R53"/>
    <mergeCell ref="O61:Q61"/>
    <mergeCell ref="O64:Q64"/>
    <mergeCell ref="O60:Q60"/>
    <mergeCell ref="T62:V62"/>
    <mergeCell ref="T63:V63"/>
    <mergeCell ref="T64:V64"/>
    <mergeCell ref="T65:V65"/>
    <mergeCell ref="T66:V66"/>
    <mergeCell ref="T67:V67"/>
    <mergeCell ref="T68:V68"/>
    <mergeCell ref="T69:V69"/>
    <mergeCell ref="T70:V70"/>
    <mergeCell ref="T76:V76"/>
    <mergeCell ref="T85:V85"/>
    <mergeCell ref="T89:V89"/>
    <mergeCell ref="T93:V93"/>
    <mergeCell ref="T97:V97"/>
    <mergeCell ref="AA53:AD53"/>
    <mergeCell ref="AF53:AH53"/>
    <mergeCell ref="AA55:AD55"/>
    <mergeCell ref="AF55:AH55"/>
    <mergeCell ref="AA59:AC59"/>
    <mergeCell ref="AF59:AH59"/>
    <mergeCell ref="AA60:AC60"/>
    <mergeCell ref="AF60:AH60"/>
    <mergeCell ref="AA61:AC61"/>
    <mergeCell ref="AF61:AH61"/>
    <mergeCell ref="AA62:AC62"/>
    <mergeCell ref="AF62:AH62"/>
    <mergeCell ref="AA63:AC63"/>
    <mergeCell ref="AF63:AH63"/>
    <mergeCell ref="AA64:AC64"/>
    <mergeCell ref="AF64:AH64"/>
    <mergeCell ref="AA65:AC65"/>
    <mergeCell ref="AF65:AH65"/>
    <mergeCell ref="AA66:AC66"/>
    <mergeCell ref="AF66:AH66"/>
    <mergeCell ref="AA80:AC80"/>
    <mergeCell ref="AF80:AH80"/>
    <mergeCell ref="AA81:AC81"/>
    <mergeCell ref="AF81:AH81"/>
    <mergeCell ref="AA71:AC71"/>
    <mergeCell ref="AF71:AH71"/>
    <mergeCell ref="AA72:AC72"/>
    <mergeCell ref="AF72:AH72"/>
    <mergeCell ref="AA73:AC73"/>
    <mergeCell ref="AF73:AH73"/>
    <mergeCell ref="AA74:AC74"/>
    <mergeCell ref="AF74:AH74"/>
    <mergeCell ref="AA75:AC75"/>
    <mergeCell ref="AF75:AH75"/>
    <mergeCell ref="AR64:AT64"/>
    <mergeCell ref="AM65:AO65"/>
    <mergeCell ref="AR65:AT65"/>
    <mergeCell ref="AM66:AO66"/>
    <mergeCell ref="AR66:AT66"/>
    <mergeCell ref="AM67:AO67"/>
    <mergeCell ref="AR67:AT67"/>
    <mergeCell ref="AM68:AO68"/>
    <mergeCell ref="AR68:AT68"/>
    <mergeCell ref="AM69:AO69"/>
    <mergeCell ref="AR69:AT69"/>
    <mergeCell ref="AM70:AO70"/>
    <mergeCell ref="AR70:AT70"/>
    <mergeCell ref="AM71:AO71"/>
    <mergeCell ref="AR71:AT71"/>
    <mergeCell ref="AM72:AO72"/>
    <mergeCell ref="AR72:AT72"/>
    <mergeCell ref="AM73:AO73"/>
    <mergeCell ref="AR73:AT73"/>
    <mergeCell ref="AM74:AO74"/>
    <mergeCell ref="AR74:AT74"/>
    <mergeCell ref="AM75:AO75"/>
    <mergeCell ref="AR75:AT75"/>
    <mergeCell ref="AM76:AO76"/>
    <mergeCell ref="AR76:AT76"/>
    <mergeCell ref="AM78:AO78"/>
    <mergeCell ref="AR78:AT78"/>
    <mergeCell ref="AM79:AO79"/>
    <mergeCell ref="AR79:AT79"/>
    <mergeCell ref="AM80:AO80"/>
    <mergeCell ref="AR80:AT80"/>
    <mergeCell ref="AM81:AO81"/>
    <mergeCell ref="AR81:AT81"/>
    <mergeCell ref="AM84:AV84"/>
    <mergeCell ref="AM85:AO85"/>
    <mergeCell ref="AR85:AT85"/>
    <mergeCell ref="AM86:AR86"/>
    <mergeCell ref="AM88:AV88"/>
    <mergeCell ref="AM89:AO89"/>
    <mergeCell ref="AR89:AT89"/>
    <mergeCell ref="AM90:AR90"/>
    <mergeCell ref="AM92:AV92"/>
    <mergeCell ref="AM96:AV96"/>
    <mergeCell ref="AM97:AO97"/>
    <mergeCell ref="AR97:AT97"/>
    <mergeCell ref="AM98:AR98"/>
    <mergeCell ref="AY53:BB53"/>
    <mergeCell ref="AY62:BA62"/>
    <mergeCell ref="AY67:BA67"/>
    <mergeCell ref="AY72:BA72"/>
    <mergeCell ref="AY78:BA78"/>
    <mergeCell ref="AY86:BD86"/>
    <mergeCell ref="AY88:BH88"/>
    <mergeCell ref="AY89:BA89"/>
    <mergeCell ref="BD89:BF89"/>
    <mergeCell ref="AY90:BD90"/>
    <mergeCell ref="AY92:BH92"/>
    <mergeCell ref="AY93:BA93"/>
    <mergeCell ref="BD93:BF93"/>
    <mergeCell ref="AY94:BD94"/>
    <mergeCell ref="AY96:BH96"/>
    <mergeCell ref="AY97:BA97"/>
    <mergeCell ref="BD53:BF53"/>
    <mergeCell ref="AY55:BB55"/>
    <mergeCell ref="BD55:BF55"/>
    <mergeCell ref="AY59:BA59"/>
    <mergeCell ref="BD59:BF59"/>
    <mergeCell ref="AY60:BA60"/>
    <mergeCell ref="BD60:BF60"/>
    <mergeCell ref="AY61:BA61"/>
    <mergeCell ref="BD61:BF61"/>
    <mergeCell ref="BD62:BF62"/>
    <mergeCell ref="AY63:BA63"/>
    <mergeCell ref="BD63:BF63"/>
    <mergeCell ref="AY64:BA64"/>
    <mergeCell ref="BD64:BF64"/>
    <mergeCell ref="AY65:BA65"/>
    <mergeCell ref="BD65:BF65"/>
    <mergeCell ref="AY66:BA66"/>
    <mergeCell ref="BD66:BF66"/>
    <mergeCell ref="BD67:BF67"/>
    <mergeCell ref="AY68:BA68"/>
    <mergeCell ref="BD68:BF68"/>
    <mergeCell ref="AY69:BA69"/>
    <mergeCell ref="BD69:BF69"/>
    <mergeCell ref="AY70:BA70"/>
    <mergeCell ref="BD70:BF70"/>
    <mergeCell ref="AY71:BA71"/>
    <mergeCell ref="BD71:BF71"/>
    <mergeCell ref="BD72:BF72"/>
    <mergeCell ref="AY73:BA73"/>
    <mergeCell ref="BD73:BF73"/>
    <mergeCell ref="AY74:BA74"/>
    <mergeCell ref="BD74:BF74"/>
    <mergeCell ref="AY75:BA75"/>
    <mergeCell ref="BD75:BF75"/>
    <mergeCell ref="AY76:BA76"/>
    <mergeCell ref="BD76:BF76"/>
    <mergeCell ref="BD78:BF78"/>
    <mergeCell ref="AY79:BA79"/>
    <mergeCell ref="BD79:BF79"/>
    <mergeCell ref="AY80:BA80"/>
    <mergeCell ref="BD80:BF80"/>
    <mergeCell ref="AY81:BA81"/>
    <mergeCell ref="BD81:BF81"/>
    <mergeCell ref="AY84:BH84"/>
    <mergeCell ref="AY85:BA85"/>
    <mergeCell ref="BD85:BF85"/>
    <mergeCell ref="BD97:BF97"/>
    <mergeCell ref="AY98:BD98"/>
    <mergeCell ref="BK53:BN53"/>
    <mergeCell ref="BP53:BR53"/>
    <mergeCell ref="BK55:BN55"/>
    <mergeCell ref="BP55:BR55"/>
    <mergeCell ref="BK59:BM59"/>
    <mergeCell ref="BP59:BR59"/>
    <mergeCell ref="BK60:BM60"/>
    <mergeCell ref="BP60:BR60"/>
    <mergeCell ref="BK61:BM61"/>
    <mergeCell ref="BP61:BR61"/>
    <mergeCell ref="BK62:BM62"/>
    <mergeCell ref="BP62:BR62"/>
    <mergeCell ref="BK63:BM63"/>
    <mergeCell ref="BP63:BR63"/>
    <mergeCell ref="BK64:BM64"/>
    <mergeCell ref="BP64:BR64"/>
    <mergeCell ref="BK65:BM65"/>
    <mergeCell ref="BP65:BR65"/>
    <mergeCell ref="BK66:BM66"/>
    <mergeCell ref="BK72:BM72"/>
    <mergeCell ref="BP72:BR72"/>
    <mergeCell ref="BK73:BM73"/>
    <mergeCell ref="BW67:BY67"/>
    <mergeCell ref="CB67:CD67"/>
    <mergeCell ref="BW68:BY68"/>
    <mergeCell ref="CB68:CD68"/>
    <mergeCell ref="BW69:BY69"/>
    <mergeCell ref="CB69:CD69"/>
    <mergeCell ref="BK93:BM93"/>
    <mergeCell ref="BP93:BR93"/>
    <mergeCell ref="BK84:BT84"/>
    <mergeCell ref="BK85:BM85"/>
    <mergeCell ref="BP85:BR85"/>
    <mergeCell ref="BK86:BP86"/>
    <mergeCell ref="BK88:BT88"/>
    <mergeCell ref="BK89:BM89"/>
    <mergeCell ref="BP89:BR89"/>
    <mergeCell ref="BK90:BP90"/>
    <mergeCell ref="BK92:BT92"/>
    <mergeCell ref="BP76:BR76"/>
    <mergeCell ref="BK78:BM78"/>
    <mergeCell ref="BP78:BR78"/>
    <mergeCell ref="BK79:BM79"/>
    <mergeCell ref="BP79:BR79"/>
    <mergeCell ref="BK80:BM80"/>
    <mergeCell ref="BK76:BM76"/>
    <mergeCell ref="BW70:BY70"/>
    <mergeCell ref="CB70:CD70"/>
    <mergeCell ref="BW71:BY71"/>
    <mergeCell ref="CB71:CD71"/>
    <mergeCell ref="BW72:BY72"/>
    <mergeCell ref="CB72:CD72"/>
    <mergeCell ref="BW73:BY73"/>
    <mergeCell ref="CB73:CD73"/>
    <mergeCell ref="BW74:BY74"/>
    <mergeCell ref="CB74:CD74"/>
    <mergeCell ref="BW75:BY75"/>
    <mergeCell ref="CB75:CD75"/>
    <mergeCell ref="BW76:BY76"/>
    <mergeCell ref="CB76:CD76"/>
    <mergeCell ref="BW78:BY78"/>
    <mergeCell ref="CB78:CD78"/>
    <mergeCell ref="BW79:BY79"/>
    <mergeCell ref="CB79:CD79"/>
    <mergeCell ref="BW80:BY80"/>
    <mergeCell ref="CB80:CD80"/>
    <mergeCell ref="BW94:CB94"/>
    <mergeCell ref="BW96:CF96"/>
    <mergeCell ref="BW97:BY97"/>
    <mergeCell ref="CB97:CD97"/>
    <mergeCell ref="BW98:CB98"/>
    <mergeCell ref="BW81:BY81"/>
    <mergeCell ref="CB81:CD81"/>
    <mergeCell ref="BW84:CF84"/>
    <mergeCell ref="BW85:BY85"/>
    <mergeCell ref="CB85:CD85"/>
    <mergeCell ref="BW86:CB86"/>
    <mergeCell ref="BW88:CF88"/>
    <mergeCell ref="BW89:BY89"/>
    <mergeCell ref="CB89:CD89"/>
    <mergeCell ref="BW90:CB90"/>
    <mergeCell ref="BW92:CF92"/>
    <mergeCell ref="BW93:BY93"/>
    <mergeCell ref="CB93:CD93"/>
    <mergeCell ref="AX32:BC32"/>
    <mergeCell ref="BF36:BG36"/>
    <mergeCell ref="AX38:AY38"/>
    <mergeCell ref="AX39:AY39"/>
    <mergeCell ref="AM14:AV14"/>
    <mergeCell ref="AM15:AV15"/>
    <mergeCell ref="AA96:AJ96"/>
    <mergeCell ref="AA97:AC97"/>
    <mergeCell ref="AF97:AH97"/>
    <mergeCell ref="AA76:AC76"/>
    <mergeCell ref="AF76:AH76"/>
    <mergeCell ref="AA78:AC78"/>
    <mergeCell ref="AF78:AH78"/>
    <mergeCell ref="AA79:AC79"/>
    <mergeCell ref="AF79:AH79"/>
    <mergeCell ref="AH36:AI36"/>
    <mergeCell ref="Z38:AA38"/>
    <mergeCell ref="Z39:AA39"/>
    <mergeCell ref="AF89:AH89"/>
    <mergeCell ref="AA90:AF90"/>
    <mergeCell ref="AA92:AJ92"/>
    <mergeCell ref="AA93:AC93"/>
    <mergeCell ref="AF93:AH93"/>
    <mergeCell ref="AA94:AF94"/>
    <mergeCell ref="BK94:BP94"/>
    <mergeCell ref="BK96:BT96"/>
    <mergeCell ref="BK97:BM97"/>
    <mergeCell ref="BP97:BR97"/>
    <mergeCell ref="BK98:BP98"/>
    <mergeCell ref="BP80:BR80"/>
    <mergeCell ref="BK81:BM81"/>
    <mergeCell ref="BP81:BR81"/>
    <mergeCell ref="BP71:BR71"/>
    <mergeCell ref="BK74:BM74"/>
    <mergeCell ref="BK75:BM75"/>
    <mergeCell ref="BW64:BY64"/>
    <mergeCell ref="CB64:CD64"/>
    <mergeCell ref="BW65:BY65"/>
    <mergeCell ref="CB65:CD65"/>
    <mergeCell ref="BW66:BY66"/>
    <mergeCell ref="BW53:BZ53"/>
    <mergeCell ref="CB53:CD53"/>
    <mergeCell ref="BW55:BZ55"/>
    <mergeCell ref="CB55:CD55"/>
    <mergeCell ref="BW59:BY59"/>
    <mergeCell ref="CB59:CD59"/>
    <mergeCell ref="BW60:BY60"/>
    <mergeCell ref="CB60:CD60"/>
    <mergeCell ref="BW61:BY61"/>
    <mergeCell ref="CB61:CD61"/>
    <mergeCell ref="CB66:CD66"/>
    <mergeCell ref="AF11:AG11"/>
    <mergeCell ref="AR11:AS11"/>
    <mergeCell ref="BD11:BE11"/>
    <mergeCell ref="BP11:BQ11"/>
    <mergeCell ref="CB11:CC11"/>
    <mergeCell ref="BW62:BY62"/>
    <mergeCell ref="CB62:CD62"/>
    <mergeCell ref="BW63:BY63"/>
    <mergeCell ref="CB63:CD63"/>
    <mergeCell ref="BK14:BT14"/>
    <mergeCell ref="BK15:BT15"/>
    <mergeCell ref="BJ29:BO29"/>
    <mergeCell ref="BJ32:BO32"/>
    <mergeCell ref="BR36:BS36"/>
    <mergeCell ref="BJ38:BK38"/>
    <mergeCell ref="BJ39:BK39"/>
    <mergeCell ref="AL29:AQ29"/>
    <mergeCell ref="AL32:AQ32"/>
    <mergeCell ref="AT36:AU36"/>
    <mergeCell ref="AL38:AM38"/>
    <mergeCell ref="AL39:AM39"/>
    <mergeCell ref="AY14:BH14"/>
    <mergeCell ref="AY15:BH15"/>
    <mergeCell ref="AX29:BC29"/>
  </mergeCells>
  <phoneticPr fontId="49" type="noConversion"/>
  <hyperlinks>
    <hyperlink ref="A1" r:id="rId1" xr:uid="{00000000-0004-0000-0400-000000000000}"/>
    <hyperlink ref="A1:F1" r:id="rId2" display="www.jamesdance.com" xr:uid="{00000000-0004-0000-0400-000001000000}"/>
    <hyperlink ref="T110" r:id="rId3" xr:uid="{00000000-0004-0000-0400-000002000000}"/>
    <hyperlink ref="A161:M161" r:id="rId4" display="IRS Publication 527:  Residential Rental Property" xr:uid="{00000000-0004-0000-0400-000003000000}"/>
  </hyperlinks>
  <pageMargins left="0.5" right="0.75" top="0.25" bottom="0.25" header="0.5" footer="0.5"/>
  <pageSetup orientation="landscape" r:id="rId5"/>
  <headerFooter alignWithMargins="0"/>
  <rowBreaks count="1" manualBreakCount="1">
    <brk id="44" max="16383" man="1"/>
  </rowBreaks>
  <colBreaks count="2" manualBreakCount="2">
    <brk id="37" max="160" man="1"/>
    <brk id="61" max="160" man="1"/>
  </colBreaks>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108"/>
  <sheetViews>
    <sheetView zoomScaleNormal="100" workbookViewId="0">
      <selection activeCell="D22" sqref="D22"/>
    </sheetView>
  </sheetViews>
  <sheetFormatPr defaultColWidth="3.36328125" defaultRowHeight="12.5" x14ac:dyDescent="0.25"/>
  <cols>
    <col min="1" max="2" width="3.54296875" bestFit="1" customWidth="1"/>
    <col min="4" max="4" width="9.6328125" customWidth="1"/>
    <col min="5" max="5" width="35.90625" customWidth="1"/>
    <col min="6" max="6" width="12.6328125" customWidth="1"/>
    <col min="7" max="7" width="12.453125" customWidth="1"/>
    <col min="8" max="8" width="12.90625" customWidth="1"/>
    <col min="9" max="9" width="13.36328125" customWidth="1"/>
    <col min="10" max="10" width="13.453125" customWidth="1"/>
    <col min="11" max="11" width="15.90625" customWidth="1"/>
    <col min="12" max="13" width="12.6328125" customWidth="1"/>
    <col min="14" max="14" width="14.54296875" customWidth="1"/>
    <col min="15" max="15" width="15.90625" customWidth="1"/>
    <col min="17" max="19" width="17.6328125" customWidth="1"/>
    <col min="20" max="20" width="23.54296875" customWidth="1"/>
  </cols>
  <sheetData>
    <row r="1" spans="1:21" x14ac:dyDescent="0.25">
      <c r="A1" s="275" t="s">
        <v>124</v>
      </c>
      <c r="B1" s="22"/>
      <c r="C1" s="22"/>
      <c r="D1" s="22"/>
      <c r="E1" s="21"/>
      <c r="F1" s="21"/>
      <c r="G1" s="21"/>
      <c r="H1" s="21"/>
      <c r="I1" s="21"/>
      <c r="J1" s="21"/>
      <c r="K1" s="21"/>
      <c r="L1" s="21"/>
      <c r="M1" s="130"/>
      <c r="N1" s="21"/>
      <c r="O1" s="21"/>
      <c r="P1" s="21"/>
      <c r="Q1" s="21"/>
      <c r="R1" s="21"/>
      <c r="S1" s="21"/>
      <c r="T1" s="21"/>
      <c r="U1" s="21"/>
    </row>
    <row r="2" spans="1:21" ht="23" x14ac:dyDescent="0.5">
      <c r="A2" s="147"/>
      <c r="B2" s="21"/>
      <c r="C2" s="21"/>
      <c r="D2" s="377" t="s">
        <v>1019</v>
      </c>
      <c r="E2" s="21"/>
      <c r="F2" s="21"/>
      <c r="G2" s="21"/>
      <c r="H2" s="21"/>
      <c r="I2" s="21"/>
      <c r="J2" s="21"/>
      <c r="K2" s="21"/>
      <c r="L2" s="21"/>
      <c r="M2" s="130"/>
      <c r="N2" s="21"/>
      <c r="O2" s="21"/>
      <c r="P2" s="21"/>
      <c r="Q2" s="21"/>
      <c r="R2" s="21"/>
      <c r="S2" s="21"/>
      <c r="T2" s="21"/>
      <c r="U2" s="21"/>
    </row>
    <row r="3" spans="1:21" x14ac:dyDescent="0.25">
      <c r="A3" s="408"/>
      <c r="B3" s="408"/>
      <c r="C3" s="408"/>
      <c r="D3" s="408"/>
      <c r="E3" s="408"/>
      <c r="F3" s="408"/>
      <c r="G3" s="408"/>
      <c r="H3" s="408"/>
      <c r="I3" s="408"/>
      <c r="J3" s="256"/>
      <c r="K3" s="408"/>
      <c r="L3" s="408"/>
      <c r="M3" s="408"/>
      <c r="N3" s="21"/>
      <c r="O3" s="21"/>
      <c r="P3" s="21"/>
      <c r="Q3" s="21"/>
      <c r="R3" s="21"/>
      <c r="S3" s="21"/>
      <c r="T3" s="21"/>
      <c r="U3" s="21"/>
    </row>
    <row r="4" spans="1:21" x14ac:dyDescent="0.25">
      <c r="A4" s="21"/>
      <c r="B4" s="25"/>
      <c r="C4" s="21"/>
      <c r="D4" s="25" t="s">
        <v>345</v>
      </c>
      <c r="E4" s="126" t="str">
        <f>CONCATENATE(Questionnaire!G15," ",Questionnaire!G14)</f>
        <v xml:space="preserve"> </v>
      </c>
      <c r="F4" s="21"/>
      <c r="G4" s="21"/>
      <c r="H4" s="21"/>
      <c r="I4" s="21"/>
      <c r="J4" s="21"/>
      <c r="K4" s="21"/>
      <c r="L4" s="21"/>
      <c r="M4" s="21"/>
      <c r="N4" s="21"/>
      <c r="O4" s="21"/>
      <c r="P4" s="21"/>
      <c r="Q4" s="21"/>
      <c r="R4" s="21"/>
      <c r="S4" s="21"/>
      <c r="T4" s="21"/>
      <c r="U4" s="21"/>
    </row>
    <row r="5" spans="1:21" x14ac:dyDescent="0.25">
      <c r="A5" s="21"/>
      <c r="B5" s="25"/>
      <c r="C5" s="21"/>
      <c r="D5" s="23" t="s">
        <v>104</v>
      </c>
      <c r="E5" s="378">
        <f>Questionnaire!G17</f>
        <v>0</v>
      </c>
      <c r="F5" s="21"/>
      <c r="G5" s="21"/>
      <c r="H5" s="21"/>
      <c r="I5" s="21"/>
      <c r="J5" s="21"/>
      <c r="K5" s="21"/>
      <c r="L5" s="21"/>
      <c r="M5" s="21"/>
      <c r="N5" s="21"/>
      <c r="O5" s="21"/>
      <c r="P5" s="21"/>
      <c r="Q5" s="21"/>
      <c r="R5" s="21"/>
      <c r="S5" s="21"/>
      <c r="T5" s="21"/>
      <c r="U5" s="21"/>
    </row>
    <row r="6" spans="1:21" x14ac:dyDescent="0.25">
      <c r="A6" s="21"/>
      <c r="B6" s="21"/>
      <c r="C6" s="21"/>
      <c r="D6" s="21"/>
      <c r="E6" s="21"/>
      <c r="F6" s="21"/>
      <c r="G6" s="21"/>
      <c r="H6" s="21"/>
      <c r="I6" s="21"/>
      <c r="J6" s="21"/>
      <c r="K6" s="21"/>
      <c r="L6" s="21"/>
      <c r="M6" s="21"/>
      <c r="N6" s="21"/>
      <c r="O6" s="21"/>
      <c r="P6" s="21"/>
      <c r="Q6" s="21"/>
      <c r="R6" s="21"/>
      <c r="S6" s="21"/>
      <c r="T6" s="21"/>
      <c r="U6" s="21"/>
    </row>
    <row r="7" spans="1:21" ht="13" x14ac:dyDescent="0.3">
      <c r="A7" s="21"/>
      <c r="B7" s="149" t="s">
        <v>241</v>
      </c>
      <c r="C7" s="379"/>
      <c r="D7" s="379"/>
      <c r="E7" s="379"/>
      <c r="F7" s="379"/>
      <c r="G7" s="379"/>
      <c r="H7" s="149"/>
      <c r="I7" s="21"/>
      <c r="J7" s="21"/>
      <c r="K7" s="21"/>
      <c r="L7" s="21"/>
      <c r="M7" s="21"/>
      <c r="N7" s="21"/>
      <c r="O7" s="21"/>
      <c r="P7" s="21"/>
      <c r="Q7" s="21"/>
      <c r="R7" s="21"/>
      <c r="S7" s="21"/>
      <c r="T7" s="21"/>
      <c r="U7" s="21"/>
    </row>
    <row r="8" spans="1:21" x14ac:dyDescent="0.25">
      <c r="A8" s="21"/>
      <c r="B8" s="23" t="s">
        <v>566</v>
      </c>
      <c r="C8" s="21"/>
      <c r="D8" s="372"/>
      <c r="E8" s="372"/>
      <c r="F8" s="372"/>
      <c r="G8" s="372"/>
      <c r="H8" s="25"/>
      <c r="I8" s="21"/>
      <c r="J8" s="21"/>
      <c r="K8" s="21"/>
      <c r="L8" s="21"/>
      <c r="M8" s="21"/>
      <c r="N8" s="21"/>
      <c r="O8" s="21"/>
      <c r="P8" s="21"/>
      <c r="Q8" s="21"/>
      <c r="R8" s="21"/>
      <c r="S8" s="21"/>
      <c r="T8" s="21"/>
      <c r="U8" s="21"/>
    </row>
    <row r="9" spans="1:21" x14ac:dyDescent="0.25">
      <c r="A9" s="21"/>
      <c r="B9" s="25" t="s">
        <v>843</v>
      </c>
      <c r="C9" s="120"/>
      <c r="D9" s="372"/>
      <c r="E9" s="372"/>
      <c r="F9" s="372"/>
      <c r="G9" s="372"/>
      <c r="H9" s="25"/>
      <c r="I9" s="21"/>
      <c r="J9" s="21"/>
      <c r="K9" s="21"/>
      <c r="L9" s="21"/>
      <c r="M9" s="21"/>
      <c r="N9" s="21"/>
      <c r="O9" s="21"/>
      <c r="P9" s="21"/>
      <c r="Q9" s="21"/>
      <c r="R9" s="21"/>
      <c r="S9" s="21"/>
      <c r="T9" s="21"/>
      <c r="U9" s="21"/>
    </row>
    <row r="10" spans="1:21" x14ac:dyDescent="0.25">
      <c r="A10" s="21"/>
      <c r="B10" s="25" t="s">
        <v>562</v>
      </c>
      <c r="C10" s="120"/>
      <c r="D10" s="372"/>
      <c r="E10" s="372"/>
      <c r="F10" s="372"/>
      <c r="G10" s="372"/>
      <c r="H10" s="25"/>
      <c r="I10" s="21"/>
      <c r="J10" s="21"/>
      <c r="K10" s="21"/>
      <c r="L10" s="21"/>
      <c r="M10" s="21"/>
      <c r="N10" s="21"/>
      <c r="O10" s="21"/>
      <c r="P10" s="21"/>
      <c r="Q10" s="21"/>
      <c r="R10" s="21"/>
      <c r="S10" s="21"/>
      <c r="T10" s="21"/>
      <c r="U10" s="21"/>
    </row>
    <row r="11" spans="1:21" x14ac:dyDescent="0.25">
      <c r="A11" s="21"/>
      <c r="B11" s="25"/>
      <c r="C11" s="372"/>
      <c r="D11" s="372"/>
      <c r="E11" s="372"/>
      <c r="F11" s="372"/>
      <c r="G11" s="372"/>
      <c r="H11" s="25"/>
      <c r="I11" s="21"/>
      <c r="J11" s="21"/>
      <c r="K11" s="21"/>
      <c r="L11" s="21"/>
      <c r="M11" s="21"/>
      <c r="N11" s="21"/>
      <c r="O11" s="21"/>
      <c r="P11" s="21"/>
      <c r="Q11" s="21"/>
      <c r="R11" s="21"/>
      <c r="S11" s="21"/>
      <c r="T11" s="21"/>
      <c r="U11" s="21"/>
    </row>
    <row r="12" spans="1:21" ht="14" x14ac:dyDescent="0.3">
      <c r="A12" s="21"/>
      <c r="B12" s="109" t="s">
        <v>242</v>
      </c>
      <c r="C12" s="110"/>
      <c r="D12" s="110"/>
      <c r="E12" s="110"/>
      <c r="F12" s="110"/>
      <c r="G12" s="110"/>
      <c r="H12" s="111"/>
      <c r="I12" s="21"/>
      <c r="J12" s="21"/>
      <c r="K12" s="21"/>
      <c r="L12" s="21"/>
      <c r="M12" s="21"/>
      <c r="N12" s="21"/>
      <c r="O12" s="21"/>
      <c r="P12" s="21"/>
      <c r="Q12" s="21"/>
      <c r="R12" s="21"/>
      <c r="S12" s="21"/>
      <c r="T12" s="21"/>
      <c r="U12" s="21"/>
    </row>
    <row r="13" spans="1:21" x14ac:dyDescent="0.25">
      <c r="A13" s="21"/>
      <c r="B13" s="21"/>
      <c r="C13" s="21"/>
      <c r="D13" s="21"/>
      <c r="E13" s="21"/>
      <c r="F13" s="21"/>
      <c r="G13" s="21"/>
      <c r="H13" s="21"/>
      <c r="I13" s="21"/>
      <c r="J13" s="21"/>
      <c r="K13" s="21"/>
      <c r="L13" s="21"/>
      <c r="M13" s="21"/>
      <c r="N13" s="21"/>
      <c r="O13" s="21"/>
      <c r="P13" s="21"/>
      <c r="Q13" s="21"/>
      <c r="R13" s="21"/>
      <c r="S13" s="21"/>
      <c r="T13" s="21"/>
      <c r="U13" s="21"/>
    </row>
    <row r="14" spans="1:21" ht="13" x14ac:dyDescent="0.3">
      <c r="A14" s="21"/>
      <c r="B14" s="21"/>
      <c r="C14" s="380" t="s">
        <v>787</v>
      </c>
      <c r="D14" s="381"/>
      <c r="E14" s="381"/>
      <c r="F14" s="21"/>
      <c r="G14" s="21"/>
      <c r="H14" s="21"/>
      <c r="I14" s="21"/>
      <c r="J14" s="21"/>
      <c r="K14" s="21"/>
      <c r="L14" s="21"/>
      <c r="M14" s="21"/>
      <c r="N14" s="21"/>
      <c r="O14" s="21"/>
      <c r="P14" s="21"/>
      <c r="Q14" s="21"/>
      <c r="R14" s="21"/>
      <c r="S14" s="21"/>
      <c r="T14" s="21"/>
      <c r="U14" s="21"/>
    </row>
    <row r="15" spans="1:21" x14ac:dyDescent="0.25">
      <c r="A15" s="21"/>
      <c r="B15" s="21"/>
      <c r="C15" s="21"/>
      <c r="D15" s="21"/>
      <c r="E15" s="21"/>
      <c r="F15" s="21"/>
      <c r="G15" s="21"/>
      <c r="H15" s="21"/>
      <c r="I15" s="21"/>
      <c r="J15" s="21"/>
      <c r="K15" s="21"/>
      <c r="L15" s="21"/>
      <c r="M15" s="21"/>
      <c r="N15" s="21"/>
      <c r="O15" s="21"/>
      <c r="P15" s="21"/>
      <c r="Q15" s="21"/>
      <c r="R15" s="21"/>
      <c r="S15" s="21"/>
      <c r="T15" s="21"/>
      <c r="U15" s="21"/>
    </row>
    <row r="16" spans="1:21" s="39" customFormat="1" ht="15.75" customHeight="1" x14ac:dyDescent="0.25">
      <c r="A16" s="411"/>
      <c r="B16" s="411"/>
      <c r="C16" s="411"/>
      <c r="D16" s="409" t="s">
        <v>749</v>
      </c>
      <c r="E16" s="409"/>
      <c r="F16" s="409"/>
      <c r="G16" s="409"/>
      <c r="H16" s="409"/>
      <c r="I16" s="409"/>
      <c r="J16" s="409"/>
      <c r="K16" s="409"/>
      <c r="L16" s="409"/>
      <c r="M16" s="409"/>
      <c r="N16" s="409"/>
      <c r="O16" s="409"/>
      <c r="P16" s="409"/>
      <c r="Q16" s="409"/>
      <c r="R16" s="409"/>
      <c r="S16" s="409"/>
      <c r="T16" s="409"/>
      <c r="U16" s="409"/>
    </row>
    <row r="17" spans="1:21" x14ac:dyDescent="0.25">
      <c r="A17" s="21"/>
      <c r="B17" s="125"/>
      <c r="C17" s="125"/>
      <c r="D17" s="133" t="s">
        <v>530</v>
      </c>
      <c r="E17" s="129" t="s">
        <v>529</v>
      </c>
      <c r="F17" s="25" t="s">
        <v>531</v>
      </c>
      <c r="G17" s="21"/>
      <c r="H17" s="21"/>
      <c r="I17" s="21"/>
      <c r="J17" s="21"/>
      <c r="K17" s="21"/>
      <c r="L17" s="21"/>
      <c r="M17" s="21"/>
      <c r="N17" s="21"/>
      <c r="O17" s="21"/>
      <c r="P17" s="21"/>
      <c r="Q17" s="21"/>
      <c r="R17" s="21"/>
      <c r="S17" s="21"/>
      <c r="T17" s="21"/>
      <c r="U17" s="21"/>
    </row>
    <row r="18" spans="1:21" x14ac:dyDescent="0.25">
      <c r="A18" s="21"/>
      <c r="B18" s="125"/>
      <c r="C18" s="125"/>
      <c r="D18" s="125"/>
      <c r="E18" s="21"/>
      <c r="F18" s="21"/>
      <c r="G18" s="21"/>
      <c r="H18" s="21"/>
      <c r="I18" s="21"/>
      <c r="J18" s="21"/>
      <c r="K18" s="21"/>
      <c r="L18" s="21"/>
      <c r="M18" s="21"/>
      <c r="N18" s="21"/>
      <c r="O18" s="21"/>
      <c r="P18" s="21"/>
      <c r="Q18" s="21"/>
      <c r="R18" s="21"/>
      <c r="S18" s="21"/>
      <c r="T18" s="21"/>
      <c r="U18" s="21"/>
    </row>
    <row r="19" spans="1:21" ht="13" x14ac:dyDescent="0.3">
      <c r="A19" s="21"/>
      <c r="B19" s="21"/>
      <c r="C19" s="21"/>
      <c r="D19" s="231" t="s">
        <v>153</v>
      </c>
      <c r="E19" s="21"/>
      <c r="F19" s="21"/>
      <c r="G19" s="21"/>
      <c r="H19" s="120" t="s">
        <v>525</v>
      </c>
      <c r="I19" s="21"/>
      <c r="J19" s="120"/>
      <c r="K19" s="120"/>
      <c r="L19" s="21"/>
      <c r="M19" s="21"/>
      <c r="N19" s="21"/>
      <c r="O19" s="21"/>
      <c r="P19" s="21"/>
      <c r="Q19" s="181" t="s">
        <v>537</v>
      </c>
      <c r="R19" s="181"/>
      <c r="S19" s="100" t="s">
        <v>536</v>
      </c>
      <c r="T19" s="181" t="s">
        <v>537</v>
      </c>
      <c r="U19" s="21"/>
    </row>
    <row r="20" spans="1:21" ht="12.75" customHeight="1" x14ac:dyDescent="0.3">
      <c r="A20" s="21"/>
      <c r="B20" s="750"/>
      <c r="C20" s="750"/>
      <c r="D20" s="125" t="s">
        <v>271</v>
      </c>
      <c r="E20" s="125"/>
      <c r="F20" s="120" t="s">
        <v>523</v>
      </c>
      <c r="G20" s="120" t="s">
        <v>539</v>
      </c>
      <c r="H20" s="120" t="s">
        <v>526</v>
      </c>
      <c r="I20" s="382" t="s">
        <v>687</v>
      </c>
      <c r="J20" s="120" t="s">
        <v>527</v>
      </c>
      <c r="K20" s="120" t="s">
        <v>524</v>
      </c>
      <c r="L20" s="382" t="s">
        <v>688</v>
      </c>
      <c r="M20" s="120" t="s">
        <v>527</v>
      </c>
      <c r="N20" s="120" t="s">
        <v>528</v>
      </c>
      <c r="O20" s="120" t="s">
        <v>338</v>
      </c>
      <c r="P20" s="21"/>
      <c r="Q20" s="120" t="s">
        <v>532</v>
      </c>
      <c r="R20" s="120" t="s">
        <v>13</v>
      </c>
      <c r="S20" s="120" t="s">
        <v>534</v>
      </c>
      <c r="T20" s="120" t="s">
        <v>532</v>
      </c>
      <c r="U20" s="21"/>
    </row>
    <row r="21" spans="1:21" x14ac:dyDescent="0.25">
      <c r="A21" s="21"/>
      <c r="B21" s="750" t="s">
        <v>96</v>
      </c>
      <c r="C21" s="750"/>
      <c r="D21" s="125" t="s">
        <v>156</v>
      </c>
      <c r="E21" s="120" t="s">
        <v>337</v>
      </c>
      <c r="F21" s="120" t="s">
        <v>139</v>
      </c>
      <c r="G21" s="120" t="s">
        <v>139</v>
      </c>
      <c r="H21" s="118" t="s">
        <v>844</v>
      </c>
      <c r="I21" s="383" t="s">
        <v>15</v>
      </c>
      <c r="J21" s="120" t="s">
        <v>158</v>
      </c>
      <c r="K21" s="100" t="s">
        <v>533</v>
      </c>
      <c r="L21" s="383" t="s">
        <v>15</v>
      </c>
      <c r="M21" s="120" t="s">
        <v>157</v>
      </c>
      <c r="N21" s="100" t="s">
        <v>533</v>
      </c>
      <c r="O21" s="120" t="s">
        <v>106</v>
      </c>
      <c r="P21" s="21"/>
      <c r="Q21" s="100" t="s">
        <v>15</v>
      </c>
      <c r="R21" s="118" t="s">
        <v>844</v>
      </c>
      <c r="S21" s="120" t="s">
        <v>535</v>
      </c>
      <c r="T21" s="100" t="s">
        <v>533</v>
      </c>
      <c r="U21" s="21"/>
    </row>
    <row r="22" spans="1:21" x14ac:dyDescent="0.25">
      <c r="A22" s="21"/>
      <c r="B22" s="919"/>
      <c r="C22" s="919"/>
      <c r="D22" s="396"/>
      <c r="E22" s="19"/>
      <c r="F22" s="11"/>
      <c r="G22" s="11"/>
      <c r="H22" s="11"/>
      <c r="I22" s="12"/>
      <c r="J22" s="105"/>
      <c r="K22" s="107">
        <f t="shared" ref="K22:K31" si="0">I22*J22</f>
        <v>0</v>
      </c>
      <c r="L22" s="12"/>
      <c r="M22" s="105"/>
      <c r="N22" s="107">
        <f t="shared" ref="N22:N31" si="1">L22*M22</f>
        <v>0</v>
      </c>
      <c r="O22" s="106">
        <f t="shared" ref="O22:O31" si="2">K22-N22</f>
        <v>0</v>
      </c>
      <c r="P22" s="21"/>
      <c r="T22" s="108"/>
      <c r="U22" s="21"/>
    </row>
    <row r="23" spans="1:21" x14ac:dyDescent="0.25">
      <c r="A23" s="21"/>
      <c r="B23" s="919"/>
      <c r="C23" s="919"/>
      <c r="D23" s="396"/>
      <c r="E23" s="19"/>
      <c r="F23" s="11"/>
      <c r="G23" s="11"/>
      <c r="H23" s="11"/>
      <c r="I23" s="12"/>
      <c r="J23" s="105"/>
      <c r="K23" s="107">
        <f t="shared" si="0"/>
        <v>0</v>
      </c>
      <c r="L23" s="12"/>
      <c r="M23" s="105"/>
      <c r="N23" s="107">
        <f t="shared" si="1"/>
        <v>0</v>
      </c>
      <c r="O23" s="106">
        <f t="shared" si="2"/>
        <v>0</v>
      </c>
      <c r="P23" s="21"/>
      <c r="T23" s="108"/>
      <c r="U23" s="21"/>
    </row>
    <row r="24" spans="1:21" x14ac:dyDescent="0.25">
      <c r="A24" s="21"/>
      <c r="B24" s="919"/>
      <c r="C24" s="919"/>
      <c r="D24" s="396"/>
      <c r="E24" s="19"/>
      <c r="F24" s="11"/>
      <c r="G24" s="11"/>
      <c r="H24" s="11"/>
      <c r="I24" s="12"/>
      <c r="J24" s="105"/>
      <c r="K24" s="107">
        <f t="shared" si="0"/>
        <v>0</v>
      </c>
      <c r="L24" s="12"/>
      <c r="M24" s="105"/>
      <c r="N24" s="107">
        <f t="shared" si="1"/>
        <v>0</v>
      </c>
      <c r="O24" s="106">
        <f t="shared" si="2"/>
        <v>0</v>
      </c>
      <c r="P24" s="21"/>
      <c r="T24" s="108"/>
      <c r="U24" s="21"/>
    </row>
    <row r="25" spans="1:21" x14ac:dyDescent="0.25">
      <c r="A25" s="21"/>
      <c r="B25" s="919"/>
      <c r="C25" s="919"/>
      <c r="D25" s="397"/>
      <c r="E25" s="19"/>
      <c r="F25" s="11"/>
      <c r="G25" s="11"/>
      <c r="H25" s="11"/>
      <c r="I25" s="12"/>
      <c r="J25" s="105"/>
      <c r="K25" s="107">
        <f t="shared" si="0"/>
        <v>0</v>
      </c>
      <c r="L25" s="12"/>
      <c r="M25" s="105"/>
      <c r="N25" s="107">
        <f t="shared" si="1"/>
        <v>0</v>
      </c>
      <c r="O25" s="106">
        <f t="shared" si="2"/>
        <v>0</v>
      </c>
      <c r="P25" s="21"/>
      <c r="T25" s="108"/>
      <c r="U25" s="21"/>
    </row>
    <row r="26" spans="1:21" x14ac:dyDescent="0.25">
      <c r="A26" s="21"/>
      <c r="B26" s="919"/>
      <c r="C26" s="919"/>
      <c r="D26" s="397"/>
      <c r="E26" s="19"/>
      <c r="F26" s="11"/>
      <c r="G26" s="11"/>
      <c r="H26" s="11"/>
      <c r="I26" s="12"/>
      <c r="J26" s="105"/>
      <c r="K26" s="107">
        <f t="shared" si="0"/>
        <v>0</v>
      </c>
      <c r="L26" s="12"/>
      <c r="M26" s="105"/>
      <c r="N26" s="107">
        <f t="shared" si="1"/>
        <v>0</v>
      </c>
      <c r="O26" s="106">
        <f t="shared" si="2"/>
        <v>0</v>
      </c>
      <c r="P26" s="21"/>
      <c r="T26" s="108"/>
      <c r="U26" s="21"/>
    </row>
    <row r="27" spans="1:21" x14ac:dyDescent="0.25">
      <c r="A27" s="21"/>
      <c r="B27" s="919"/>
      <c r="C27" s="919"/>
      <c r="D27" s="397"/>
      <c r="E27" s="19"/>
      <c r="F27" s="11"/>
      <c r="G27" s="11"/>
      <c r="H27" s="11"/>
      <c r="I27" s="12"/>
      <c r="J27" s="105"/>
      <c r="K27" s="107">
        <f t="shared" si="0"/>
        <v>0</v>
      </c>
      <c r="L27" s="12"/>
      <c r="M27" s="105"/>
      <c r="N27" s="107">
        <f t="shared" si="1"/>
        <v>0</v>
      </c>
      <c r="O27" s="106">
        <f t="shared" si="2"/>
        <v>0</v>
      </c>
      <c r="P27" s="21"/>
      <c r="T27" s="108"/>
      <c r="U27" s="21"/>
    </row>
    <row r="28" spans="1:21" x14ac:dyDescent="0.25">
      <c r="A28" s="21"/>
      <c r="B28" s="919"/>
      <c r="C28" s="919"/>
      <c r="D28" s="397"/>
      <c r="E28" s="19"/>
      <c r="F28" s="11"/>
      <c r="G28" s="11"/>
      <c r="H28" s="11"/>
      <c r="I28" s="12"/>
      <c r="J28" s="105"/>
      <c r="K28" s="107">
        <f t="shared" si="0"/>
        <v>0</v>
      </c>
      <c r="L28" s="12"/>
      <c r="M28" s="105"/>
      <c r="N28" s="107">
        <f t="shared" si="1"/>
        <v>0</v>
      </c>
      <c r="O28" s="106">
        <f t="shared" si="2"/>
        <v>0</v>
      </c>
      <c r="P28" s="21"/>
      <c r="T28" s="108"/>
      <c r="U28" s="21"/>
    </row>
    <row r="29" spans="1:21" x14ac:dyDescent="0.25">
      <c r="A29" s="21"/>
      <c r="B29" s="919"/>
      <c r="C29" s="919"/>
      <c r="D29" s="397"/>
      <c r="E29" s="19"/>
      <c r="F29" s="11"/>
      <c r="G29" s="11"/>
      <c r="H29" s="11"/>
      <c r="I29" s="12"/>
      <c r="J29" s="105"/>
      <c r="K29" s="107">
        <f t="shared" si="0"/>
        <v>0</v>
      </c>
      <c r="L29" s="12"/>
      <c r="M29" s="105"/>
      <c r="N29" s="107">
        <f t="shared" si="1"/>
        <v>0</v>
      </c>
      <c r="O29" s="106">
        <f t="shared" si="2"/>
        <v>0</v>
      </c>
      <c r="P29" s="21"/>
      <c r="T29" s="108"/>
      <c r="U29" s="21"/>
    </row>
    <row r="30" spans="1:21" x14ac:dyDescent="0.25">
      <c r="A30" s="21"/>
      <c r="B30" s="919"/>
      <c r="C30" s="919"/>
      <c r="D30" s="397"/>
      <c r="E30" s="19"/>
      <c r="F30" s="11"/>
      <c r="G30" s="11"/>
      <c r="H30" s="11"/>
      <c r="I30" s="12"/>
      <c r="J30" s="105"/>
      <c r="K30" s="107">
        <f t="shared" si="0"/>
        <v>0</v>
      </c>
      <c r="L30" s="12"/>
      <c r="M30" s="105"/>
      <c r="N30" s="107">
        <f t="shared" si="1"/>
        <v>0</v>
      </c>
      <c r="O30" s="106">
        <f t="shared" si="2"/>
        <v>0</v>
      </c>
      <c r="P30" s="21"/>
      <c r="T30" s="108"/>
      <c r="U30" s="21"/>
    </row>
    <row r="31" spans="1:21" ht="13" thickBot="1" x14ac:dyDescent="0.3">
      <c r="A31" s="21"/>
      <c r="B31" s="919"/>
      <c r="C31" s="919"/>
      <c r="D31" s="397"/>
      <c r="E31" s="19"/>
      <c r="F31" s="11"/>
      <c r="G31" s="11"/>
      <c r="H31" s="11"/>
      <c r="I31" s="12"/>
      <c r="J31" s="105"/>
      <c r="K31" s="107">
        <f t="shared" si="0"/>
        <v>0</v>
      </c>
      <c r="L31" s="12"/>
      <c r="M31" s="105"/>
      <c r="N31" s="107">
        <f t="shared" si="1"/>
        <v>0</v>
      </c>
      <c r="O31" s="106">
        <f t="shared" si="2"/>
        <v>0</v>
      </c>
      <c r="P31" s="21"/>
      <c r="T31" s="108"/>
      <c r="U31" s="21"/>
    </row>
    <row r="32" spans="1:21" s="1" customFormat="1" x14ac:dyDescent="0.25">
      <c r="A32" s="25"/>
      <c r="B32" s="120"/>
      <c r="C32" s="120"/>
      <c r="D32" s="120"/>
      <c r="E32" s="25"/>
      <c r="F32" s="25"/>
      <c r="G32" s="25"/>
      <c r="H32" s="25"/>
      <c r="I32" s="25"/>
      <c r="J32" s="25"/>
      <c r="K32" s="422">
        <f>SUM(K22:K31)</f>
        <v>0</v>
      </c>
      <c r="L32" s="25"/>
      <c r="M32" s="25"/>
      <c r="N32" s="422">
        <f>SUM(N22:N31)</f>
        <v>0</v>
      </c>
      <c r="O32" s="422">
        <f>SUM(O22:O31)</f>
        <v>0</v>
      </c>
      <c r="P32" s="25"/>
      <c r="Q32" s="423">
        <f>SUM(Q22:Q31)</f>
        <v>0</v>
      </c>
      <c r="R32" s="25"/>
      <c r="S32" s="25"/>
      <c r="T32" s="422">
        <f>SUM(T22:T31)</f>
        <v>0</v>
      </c>
      <c r="U32" s="25"/>
    </row>
    <row r="33" spans="1:21" x14ac:dyDescent="0.25">
      <c r="A33" s="21"/>
      <c r="B33" s="125"/>
      <c r="C33" s="125"/>
      <c r="D33" s="125"/>
      <c r="E33" s="21"/>
      <c r="F33" s="21"/>
      <c r="G33" s="21"/>
      <c r="H33" s="21"/>
      <c r="I33" s="21"/>
      <c r="J33" s="21"/>
      <c r="K33" s="21"/>
      <c r="L33" s="21"/>
      <c r="M33" s="21"/>
      <c r="N33" s="21"/>
      <c r="O33" s="21"/>
      <c r="P33" s="21"/>
      <c r="Q33" s="21"/>
      <c r="R33" s="21"/>
      <c r="S33" s="21"/>
      <c r="T33" s="21"/>
      <c r="U33" s="21"/>
    </row>
    <row r="34" spans="1:21" ht="13" x14ac:dyDescent="0.3">
      <c r="A34" s="21"/>
      <c r="B34" s="21"/>
      <c r="C34" s="21"/>
      <c r="D34" s="231" t="s">
        <v>383</v>
      </c>
      <c r="E34" s="21"/>
      <c r="F34" s="21"/>
      <c r="G34" s="21"/>
      <c r="H34" s="120" t="s">
        <v>525</v>
      </c>
      <c r="I34" s="21"/>
      <c r="J34" s="120"/>
      <c r="K34" s="120"/>
      <c r="L34" s="21"/>
      <c r="M34" s="21"/>
      <c r="N34" s="21"/>
      <c r="O34" s="21"/>
      <c r="P34" s="21"/>
      <c r="Q34" s="181" t="s">
        <v>537</v>
      </c>
      <c r="R34" s="181"/>
      <c r="S34" s="100" t="s">
        <v>536</v>
      </c>
      <c r="T34" s="181" t="s">
        <v>537</v>
      </c>
      <c r="U34" s="21"/>
    </row>
    <row r="35" spans="1:21" ht="12.75" customHeight="1" x14ac:dyDescent="0.3">
      <c r="A35" s="21"/>
      <c r="B35" s="750"/>
      <c r="C35" s="750"/>
      <c r="D35" s="125" t="s">
        <v>271</v>
      </c>
      <c r="E35" s="125"/>
      <c r="F35" s="120" t="s">
        <v>523</v>
      </c>
      <c r="G35" s="120" t="s">
        <v>539</v>
      </c>
      <c r="H35" s="120" t="s">
        <v>526</v>
      </c>
      <c r="I35" s="382" t="s">
        <v>687</v>
      </c>
      <c r="J35" s="120" t="s">
        <v>527</v>
      </c>
      <c r="K35" s="120" t="s">
        <v>524</v>
      </c>
      <c r="L35" s="382" t="s">
        <v>688</v>
      </c>
      <c r="M35" s="120" t="s">
        <v>527</v>
      </c>
      <c r="N35" s="120" t="s">
        <v>528</v>
      </c>
      <c r="O35" s="120" t="s">
        <v>338</v>
      </c>
      <c r="P35" s="21"/>
      <c r="Q35" s="120" t="s">
        <v>532</v>
      </c>
      <c r="R35" s="120" t="s">
        <v>13</v>
      </c>
      <c r="S35" s="120" t="s">
        <v>534</v>
      </c>
      <c r="T35" s="120" t="s">
        <v>532</v>
      </c>
      <c r="U35" s="21"/>
    </row>
    <row r="36" spans="1:21" x14ac:dyDescent="0.25">
      <c r="A36" s="21"/>
      <c r="B36" s="750" t="s">
        <v>96</v>
      </c>
      <c r="C36" s="750"/>
      <c r="D36" s="125" t="s">
        <v>156</v>
      </c>
      <c r="E36" s="120" t="s">
        <v>337</v>
      </c>
      <c r="F36" s="120" t="s">
        <v>139</v>
      </c>
      <c r="G36" s="120" t="s">
        <v>139</v>
      </c>
      <c r="H36" s="118" t="s">
        <v>844</v>
      </c>
      <c r="I36" s="383" t="s">
        <v>15</v>
      </c>
      <c r="J36" s="120" t="s">
        <v>158</v>
      </c>
      <c r="K36" s="100" t="s">
        <v>533</v>
      </c>
      <c r="L36" s="383" t="s">
        <v>15</v>
      </c>
      <c r="M36" s="120" t="s">
        <v>157</v>
      </c>
      <c r="N36" s="100" t="s">
        <v>533</v>
      </c>
      <c r="O36" s="120" t="s">
        <v>106</v>
      </c>
      <c r="P36" s="21"/>
      <c r="Q36" s="100" t="s">
        <v>15</v>
      </c>
      <c r="R36" s="118" t="s">
        <v>844</v>
      </c>
      <c r="S36" s="120" t="s">
        <v>535</v>
      </c>
      <c r="T36" s="100" t="s">
        <v>533</v>
      </c>
      <c r="U36" s="21"/>
    </row>
    <row r="37" spans="1:21" x14ac:dyDescent="0.25">
      <c r="A37" s="21"/>
      <c r="B37" s="919"/>
      <c r="C37" s="919"/>
      <c r="D37" s="396"/>
      <c r="E37" s="19"/>
      <c r="F37" s="11"/>
      <c r="G37" s="11"/>
      <c r="H37" s="11"/>
      <c r="I37" s="12"/>
      <c r="J37" s="105"/>
      <c r="K37" s="107">
        <f t="shared" ref="K37:K45" si="3">I37*J37</f>
        <v>0</v>
      </c>
      <c r="L37" s="12"/>
      <c r="M37" s="105"/>
      <c r="N37" s="107">
        <f t="shared" ref="N37:N46" si="4">L37*M37</f>
        <v>0</v>
      </c>
      <c r="O37" s="106">
        <f t="shared" ref="O37:O46" si="5">K37-N37</f>
        <v>0</v>
      </c>
      <c r="P37" s="21"/>
      <c r="T37" s="108"/>
      <c r="U37" s="21"/>
    </row>
    <row r="38" spans="1:21" x14ac:dyDescent="0.25">
      <c r="A38" s="21"/>
      <c r="B38" s="919"/>
      <c r="C38" s="919"/>
      <c r="D38" s="396"/>
      <c r="E38" s="20"/>
      <c r="F38" s="11"/>
      <c r="G38" s="11"/>
      <c r="H38" s="11"/>
      <c r="I38" s="12"/>
      <c r="J38" s="105"/>
      <c r="K38" s="107">
        <f t="shared" si="3"/>
        <v>0</v>
      </c>
      <c r="L38" s="12"/>
      <c r="M38" s="105"/>
      <c r="N38" s="107">
        <f t="shared" si="4"/>
        <v>0</v>
      </c>
      <c r="O38" s="106">
        <f t="shared" si="5"/>
        <v>0</v>
      </c>
      <c r="P38" s="21"/>
      <c r="T38" s="108"/>
      <c r="U38" s="21"/>
    </row>
    <row r="39" spans="1:21" x14ac:dyDescent="0.25">
      <c r="A39" s="21"/>
      <c r="B39" s="919"/>
      <c r="C39" s="919"/>
      <c r="D39" s="396"/>
      <c r="E39" s="19"/>
      <c r="F39" s="11"/>
      <c r="G39" s="11"/>
      <c r="H39" s="11"/>
      <c r="I39" s="12"/>
      <c r="J39" s="105"/>
      <c r="K39" s="107">
        <f t="shared" si="3"/>
        <v>0</v>
      </c>
      <c r="L39" s="12"/>
      <c r="M39" s="105"/>
      <c r="N39" s="107">
        <f t="shared" si="4"/>
        <v>0</v>
      </c>
      <c r="O39" s="106">
        <f t="shared" si="5"/>
        <v>0</v>
      </c>
      <c r="P39" s="21"/>
      <c r="T39" s="108"/>
      <c r="U39" s="21"/>
    </row>
    <row r="40" spans="1:21" x14ac:dyDescent="0.25">
      <c r="A40" s="21"/>
      <c r="B40" s="919"/>
      <c r="C40" s="919"/>
      <c r="D40" s="397"/>
      <c r="E40" s="19"/>
      <c r="F40" s="11"/>
      <c r="G40" s="11"/>
      <c r="H40" s="11"/>
      <c r="I40" s="12"/>
      <c r="J40" s="105"/>
      <c r="K40" s="107">
        <f t="shared" si="3"/>
        <v>0</v>
      </c>
      <c r="L40" s="12"/>
      <c r="M40" s="105"/>
      <c r="N40" s="107">
        <f t="shared" si="4"/>
        <v>0</v>
      </c>
      <c r="O40" s="106">
        <f t="shared" si="5"/>
        <v>0</v>
      </c>
      <c r="P40" s="21"/>
      <c r="T40" s="108"/>
      <c r="U40" s="21"/>
    </row>
    <row r="41" spans="1:21" x14ac:dyDescent="0.25">
      <c r="A41" s="21"/>
      <c r="B41" s="919"/>
      <c r="C41" s="919"/>
      <c r="D41" s="397"/>
      <c r="E41" s="19"/>
      <c r="F41" s="11"/>
      <c r="G41" s="11"/>
      <c r="H41" s="11"/>
      <c r="I41" s="12"/>
      <c r="J41" s="105"/>
      <c r="K41" s="107">
        <f t="shared" si="3"/>
        <v>0</v>
      </c>
      <c r="L41" s="12"/>
      <c r="M41" s="105"/>
      <c r="N41" s="107">
        <f t="shared" si="4"/>
        <v>0</v>
      </c>
      <c r="O41" s="106">
        <f t="shared" si="5"/>
        <v>0</v>
      </c>
      <c r="P41" s="21"/>
      <c r="T41" s="108"/>
      <c r="U41" s="21"/>
    </row>
    <row r="42" spans="1:21" x14ac:dyDescent="0.25">
      <c r="A42" s="21"/>
      <c r="B42" s="919"/>
      <c r="C42" s="919"/>
      <c r="D42" s="397"/>
      <c r="E42" s="19"/>
      <c r="F42" s="11"/>
      <c r="G42" s="11"/>
      <c r="H42" s="11"/>
      <c r="I42" s="12"/>
      <c r="J42" s="105"/>
      <c r="K42" s="107">
        <f t="shared" si="3"/>
        <v>0</v>
      </c>
      <c r="L42" s="12"/>
      <c r="M42" s="105"/>
      <c r="N42" s="107">
        <f t="shared" si="4"/>
        <v>0</v>
      </c>
      <c r="O42" s="106">
        <f t="shared" si="5"/>
        <v>0</v>
      </c>
      <c r="P42" s="21"/>
      <c r="T42" s="108"/>
      <c r="U42" s="21"/>
    </row>
    <row r="43" spans="1:21" x14ac:dyDescent="0.25">
      <c r="A43" s="21"/>
      <c r="B43" s="919"/>
      <c r="C43" s="919"/>
      <c r="D43" s="397"/>
      <c r="E43" s="19"/>
      <c r="F43" s="11"/>
      <c r="G43" s="11"/>
      <c r="H43" s="11"/>
      <c r="I43" s="12"/>
      <c r="J43" s="105"/>
      <c r="K43" s="107">
        <f t="shared" si="3"/>
        <v>0</v>
      </c>
      <c r="L43" s="12"/>
      <c r="M43" s="105"/>
      <c r="N43" s="107">
        <f t="shared" si="4"/>
        <v>0</v>
      </c>
      <c r="O43" s="106">
        <f t="shared" si="5"/>
        <v>0</v>
      </c>
      <c r="P43" s="21"/>
      <c r="T43" s="108"/>
      <c r="U43" s="21"/>
    </row>
    <row r="44" spans="1:21" x14ac:dyDescent="0.25">
      <c r="A44" s="21"/>
      <c r="B44" s="919"/>
      <c r="C44" s="919"/>
      <c r="D44" s="397"/>
      <c r="E44" s="19"/>
      <c r="F44" s="11"/>
      <c r="G44" s="11"/>
      <c r="H44" s="11"/>
      <c r="I44" s="12"/>
      <c r="J44" s="105"/>
      <c r="K44" s="107">
        <f t="shared" si="3"/>
        <v>0</v>
      </c>
      <c r="L44" s="12"/>
      <c r="M44" s="105"/>
      <c r="N44" s="107">
        <f t="shared" si="4"/>
        <v>0</v>
      </c>
      <c r="O44" s="106">
        <f t="shared" si="5"/>
        <v>0</v>
      </c>
      <c r="P44" s="21"/>
      <c r="T44" s="108"/>
      <c r="U44" s="21"/>
    </row>
    <row r="45" spans="1:21" x14ac:dyDescent="0.25">
      <c r="A45" s="21"/>
      <c r="B45" s="919"/>
      <c r="C45" s="919"/>
      <c r="D45" s="397"/>
      <c r="E45" s="19"/>
      <c r="F45" s="11"/>
      <c r="G45" s="11"/>
      <c r="H45" s="11"/>
      <c r="I45" s="12"/>
      <c r="J45" s="105"/>
      <c r="K45" s="107">
        <f t="shared" si="3"/>
        <v>0</v>
      </c>
      <c r="L45" s="12"/>
      <c r="M45" s="105"/>
      <c r="N45" s="107">
        <f t="shared" si="4"/>
        <v>0</v>
      </c>
      <c r="O45" s="106">
        <f t="shared" si="5"/>
        <v>0</v>
      </c>
      <c r="P45" s="21"/>
      <c r="T45" s="108"/>
      <c r="U45" s="21"/>
    </row>
    <row r="46" spans="1:21" ht="13" thickBot="1" x14ac:dyDescent="0.3">
      <c r="A46" s="21"/>
      <c r="B46" s="919"/>
      <c r="C46" s="919"/>
      <c r="D46" s="397"/>
      <c r="E46" s="19"/>
      <c r="F46" s="11"/>
      <c r="G46" s="11"/>
      <c r="H46" s="11"/>
      <c r="I46" s="12"/>
      <c r="J46" s="105"/>
      <c r="K46" s="107"/>
      <c r="L46" s="12"/>
      <c r="M46" s="105"/>
      <c r="N46" s="107">
        <f t="shared" si="4"/>
        <v>0</v>
      </c>
      <c r="O46" s="106">
        <f t="shared" si="5"/>
        <v>0</v>
      </c>
      <c r="P46" s="21"/>
      <c r="T46" s="108"/>
      <c r="U46" s="21"/>
    </row>
    <row r="47" spans="1:21" s="1" customFormat="1" x14ac:dyDescent="0.25">
      <c r="A47" s="25"/>
      <c r="B47" s="120"/>
      <c r="C47" s="120"/>
      <c r="D47" s="120"/>
      <c r="E47" s="25"/>
      <c r="F47" s="25"/>
      <c r="G47" s="25"/>
      <c r="H47" s="25"/>
      <c r="I47" s="25"/>
      <c r="J47" s="25"/>
      <c r="K47" s="422">
        <f>SUM(K37:K46)</f>
        <v>0</v>
      </c>
      <c r="L47" s="25"/>
      <c r="M47" s="25"/>
      <c r="N47" s="422">
        <f>SUM(N37:N46)</f>
        <v>0</v>
      </c>
      <c r="O47" s="422">
        <f>SUM(O37:O46)</f>
        <v>0</v>
      </c>
      <c r="P47" s="25"/>
      <c r="Q47" s="423">
        <f>SUM(Q37:Q46)</f>
        <v>0</v>
      </c>
      <c r="R47" s="25"/>
      <c r="S47" s="25"/>
      <c r="T47" s="422">
        <f>SUM(T37:T46)</f>
        <v>0</v>
      </c>
      <c r="U47" s="25"/>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14" s="39" customFormat="1" ht="15.75" customHeight="1" x14ac:dyDescent="0.25">
      <c r="A49" s="410"/>
      <c r="B49" s="410"/>
      <c r="C49" s="410"/>
      <c r="D49" s="409" t="s">
        <v>748</v>
      </c>
      <c r="E49" s="409"/>
      <c r="F49" s="409"/>
      <c r="G49" s="409"/>
      <c r="H49" s="409"/>
      <c r="I49" s="409"/>
      <c r="J49" s="409"/>
      <c r="K49" s="409"/>
      <c r="L49" s="409"/>
      <c r="M49" s="409"/>
      <c r="N49"/>
    </row>
    <row r="50" spans="1:14" x14ac:dyDescent="0.25">
      <c r="A50" s="21"/>
      <c r="B50" s="21"/>
      <c r="C50" s="21"/>
      <c r="D50" s="231" t="s">
        <v>153</v>
      </c>
      <c r="E50" s="21"/>
      <c r="F50" s="21"/>
      <c r="G50" s="21"/>
      <c r="H50" s="21"/>
      <c r="I50" s="21"/>
      <c r="J50" s="21"/>
      <c r="K50" s="21"/>
      <c r="L50" s="21"/>
      <c r="M50" s="21"/>
    </row>
    <row r="51" spans="1:14" ht="13" x14ac:dyDescent="0.3">
      <c r="A51" s="21"/>
      <c r="B51" s="750"/>
      <c r="C51" s="750"/>
      <c r="D51" s="125" t="s">
        <v>271</v>
      </c>
      <c r="E51" s="125"/>
      <c r="F51" s="120" t="s">
        <v>523</v>
      </c>
      <c r="G51" s="120" t="s">
        <v>539</v>
      </c>
      <c r="H51" s="382" t="s">
        <v>107</v>
      </c>
      <c r="I51" s="382" t="s">
        <v>105</v>
      </c>
      <c r="J51" s="384" t="s">
        <v>338</v>
      </c>
      <c r="K51" s="125"/>
      <c r="L51" s="125"/>
      <c r="M51" s="125"/>
    </row>
    <row r="52" spans="1:14" ht="13" x14ac:dyDescent="0.3">
      <c r="A52" s="21"/>
      <c r="B52" s="750" t="s">
        <v>96</v>
      </c>
      <c r="C52" s="750"/>
      <c r="D52" s="125" t="s">
        <v>156</v>
      </c>
      <c r="E52" s="120" t="s">
        <v>337</v>
      </c>
      <c r="F52" s="120" t="s">
        <v>139</v>
      </c>
      <c r="G52" s="120" t="s">
        <v>139</v>
      </c>
      <c r="H52" s="382" t="s">
        <v>690</v>
      </c>
      <c r="I52" s="382" t="s">
        <v>689</v>
      </c>
      <c r="J52" s="120" t="s">
        <v>538</v>
      </c>
      <c r="K52" s="125"/>
      <c r="L52" s="125"/>
      <c r="M52" s="125"/>
    </row>
    <row r="53" spans="1:14" x14ac:dyDescent="0.25">
      <c r="A53" s="21"/>
      <c r="B53" s="919"/>
      <c r="C53" s="919"/>
      <c r="D53" s="396"/>
      <c r="E53" s="20"/>
      <c r="F53" s="11"/>
      <c r="G53" s="11"/>
      <c r="H53" s="376"/>
      <c r="I53" s="376"/>
      <c r="J53" s="106">
        <f t="shared" ref="J53:J63" si="6">H53-I53</f>
        <v>0</v>
      </c>
      <c r="K53" s="21"/>
      <c r="L53" s="21"/>
      <c r="M53" s="21"/>
    </row>
    <row r="54" spans="1:14" x14ac:dyDescent="0.25">
      <c r="A54" s="21"/>
      <c r="B54" s="919"/>
      <c r="C54" s="919"/>
      <c r="D54" s="396"/>
      <c r="E54" s="19"/>
      <c r="F54" s="11"/>
      <c r="G54" s="11"/>
      <c r="H54" s="376"/>
      <c r="I54" s="376"/>
      <c r="J54" s="106">
        <f t="shared" si="6"/>
        <v>0</v>
      </c>
      <c r="K54" s="21"/>
      <c r="L54" s="21"/>
      <c r="M54" s="21"/>
    </row>
    <row r="55" spans="1:14" x14ac:dyDescent="0.25">
      <c r="A55" s="21"/>
      <c r="B55" s="919"/>
      <c r="C55" s="919"/>
      <c r="D55" s="396"/>
      <c r="E55" s="19"/>
      <c r="F55" s="11"/>
      <c r="G55" s="11"/>
      <c r="H55" s="376"/>
      <c r="I55" s="376"/>
      <c r="J55" s="106">
        <f t="shared" si="6"/>
        <v>0</v>
      </c>
      <c r="K55" s="21"/>
      <c r="L55" s="21"/>
      <c r="M55" s="21"/>
    </row>
    <row r="56" spans="1:14" x14ac:dyDescent="0.25">
      <c r="A56" s="21"/>
      <c r="B56" s="919"/>
      <c r="C56" s="919"/>
      <c r="D56" s="397"/>
      <c r="E56" s="19"/>
      <c r="F56" s="11"/>
      <c r="G56" s="11"/>
      <c r="H56" s="376"/>
      <c r="I56" s="376"/>
      <c r="J56" s="106">
        <f>H56-I56</f>
        <v>0</v>
      </c>
      <c r="K56" s="21"/>
      <c r="L56" s="21"/>
      <c r="M56" s="21"/>
    </row>
    <row r="57" spans="1:14" x14ac:dyDescent="0.25">
      <c r="A57" s="21"/>
      <c r="B57" s="919"/>
      <c r="C57" s="919"/>
      <c r="D57" s="397"/>
      <c r="E57" s="19"/>
      <c r="F57" s="11"/>
      <c r="G57" s="11"/>
      <c r="H57" s="376"/>
      <c r="I57" s="376"/>
      <c r="J57" s="106">
        <f>H57-I57</f>
        <v>0</v>
      </c>
      <c r="K57" s="21"/>
      <c r="L57" s="21"/>
      <c r="M57" s="21"/>
    </row>
    <row r="58" spans="1:14" x14ac:dyDescent="0.25">
      <c r="A58" s="21"/>
      <c r="B58" s="919"/>
      <c r="C58" s="919"/>
      <c r="D58" s="397"/>
      <c r="E58" s="19"/>
      <c r="F58" s="11"/>
      <c r="G58" s="11"/>
      <c r="H58" s="376"/>
      <c r="I58" s="376"/>
      <c r="J58" s="106">
        <f>H58-I58</f>
        <v>0</v>
      </c>
      <c r="K58" s="21"/>
      <c r="L58" s="21"/>
      <c r="M58" s="21"/>
    </row>
    <row r="59" spans="1:14" x14ac:dyDescent="0.25">
      <c r="A59" s="21"/>
      <c r="B59" s="101"/>
      <c r="C59" s="101"/>
      <c r="D59" s="397"/>
      <c r="E59" s="19"/>
      <c r="F59" s="11"/>
      <c r="G59" s="11"/>
      <c r="H59" s="376"/>
      <c r="I59" s="376"/>
      <c r="J59" s="106">
        <f t="shared" si="6"/>
        <v>0</v>
      </c>
      <c r="K59" s="21"/>
      <c r="L59" s="21"/>
      <c r="M59" s="21"/>
    </row>
    <row r="60" spans="1:14" x14ac:dyDescent="0.25">
      <c r="A60" s="21"/>
      <c r="B60" s="919"/>
      <c r="C60" s="919"/>
      <c r="D60" s="397"/>
      <c r="E60" s="19"/>
      <c r="F60" s="11"/>
      <c r="G60" s="11"/>
      <c r="H60" s="376"/>
      <c r="I60" s="376"/>
      <c r="J60" s="106">
        <f t="shared" si="6"/>
        <v>0</v>
      </c>
      <c r="K60" s="21"/>
      <c r="L60" s="21"/>
      <c r="M60" s="21"/>
    </row>
    <row r="61" spans="1:14" x14ac:dyDescent="0.25">
      <c r="A61" s="21"/>
      <c r="B61" s="919"/>
      <c r="C61" s="919"/>
      <c r="D61" s="397"/>
      <c r="E61" s="19"/>
      <c r="F61" s="11"/>
      <c r="G61" s="11"/>
      <c r="H61" s="376"/>
      <c r="I61" s="376"/>
      <c r="J61" s="106">
        <f t="shared" si="6"/>
        <v>0</v>
      </c>
      <c r="K61" s="21"/>
      <c r="L61" s="21"/>
      <c r="M61" s="21"/>
    </row>
    <row r="62" spans="1:14" ht="13" thickBot="1" x14ac:dyDescent="0.3">
      <c r="A62" s="21"/>
      <c r="B62" s="919"/>
      <c r="C62" s="919"/>
      <c r="D62" s="397"/>
      <c r="E62" s="19"/>
      <c r="F62" s="11"/>
      <c r="G62" s="11"/>
      <c r="H62" s="376"/>
      <c r="I62" s="376"/>
      <c r="J62" s="106">
        <f t="shared" si="6"/>
        <v>0</v>
      </c>
      <c r="K62" s="21"/>
      <c r="L62" s="21"/>
      <c r="M62" s="21"/>
    </row>
    <row r="63" spans="1:14" x14ac:dyDescent="0.25">
      <c r="A63" s="21"/>
      <c r="B63" s="125"/>
      <c r="C63" s="125"/>
      <c r="D63" s="125"/>
      <c r="E63" s="21"/>
      <c r="F63" s="21"/>
      <c r="G63" s="21"/>
      <c r="H63" s="112">
        <f>SUM(H53:H62)</f>
        <v>0</v>
      </c>
      <c r="I63" s="112">
        <f>SUM(I53:I62)</f>
        <v>0</v>
      </c>
      <c r="J63" s="112">
        <f t="shared" si="6"/>
        <v>0</v>
      </c>
      <c r="K63" s="21"/>
      <c r="L63" s="21"/>
      <c r="M63" s="21"/>
    </row>
    <row r="64" spans="1:14" x14ac:dyDescent="0.25">
      <c r="A64" s="21"/>
      <c r="B64" s="125"/>
      <c r="C64" s="125"/>
      <c r="D64" s="125"/>
      <c r="E64" s="21"/>
      <c r="F64" s="21"/>
      <c r="G64" s="21"/>
      <c r="H64" s="21"/>
      <c r="I64" s="21"/>
      <c r="J64" s="21"/>
      <c r="K64" s="21"/>
      <c r="L64" s="21"/>
      <c r="M64" s="21"/>
    </row>
    <row r="65" spans="1:13" x14ac:dyDescent="0.25">
      <c r="A65" s="21"/>
      <c r="B65" s="125"/>
      <c r="C65" s="125"/>
      <c r="D65" s="167" t="s">
        <v>383</v>
      </c>
      <c r="E65" s="21"/>
      <c r="F65" s="21"/>
      <c r="G65" s="21"/>
      <c r="H65" s="21"/>
      <c r="I65" s="21"/>
      <c r="J65" s="21"/>
      <c r="K65" s="21"/>
      <c r="L65" s="21"/>
      <c r="M65" s="21"/>
    </row>
    <row r="66" spans="1:13" ht="13" x14ac:dyDescent="0.3">
      <c r="A66" s="21"/>
      <c r="B66" s="750"/>
      <c r="C66" s="750"/>
      <c r="D66" s="125" t="s">
        <v>271</v>
      </c>
      <c r="E66" s="125"/>
      <c r="F66" s="120" t="s">
        <v>523</v>
      </c>
      <c r="G66" s="120" t="s">
        <v>539</v>
      </c>
      <c r="H66" s="382" t="s">
        <v>107</v>
      </c>
      <c r="I66" s="382" t="s">
        <v>105</v>
      </c>
      <c r="J66" s="384" t="s">
        <v>338</v>
      </c>
      <c r="K66" s="125"/>
      <c r="L66" s="125"/>
      <c r="M66" s="125"/>
    </row>
    <row r="67" spans="1:13" ht="13" x14ac:dyDescent="0.3">
      <c r="A67" s="21"/>
      <c r="B67" s="750" t="s">
        <v>96</v>
      </c>
      <c r="C67" s="750"/>
      <c r="D67" s="125" t="s">
        <v>156</v>
      </c>
      <c r="E67" s="120" t="s">
        <v>337</v>
      </c>
      <c r="F67" s="120" t="s">
        <v>139</v>
      </c>
      <c r="G67" s="120" t="s">
        <v>139</v>
      </c>
      <c r="H67" s="382" t="s">
        <v>690</v>
      </c>
      <c r="I67" s="382" t="s">
        <v>689</v>
      </c>
      <c r="J67" s="120" t="s">
        <v>538</v>
      </c>
      <c r="K67" s="125"/>
      <c r="L67" s="125"/>
      <c r="M67" s="125"/>
    </row>
    <row r="68" spans="1:13" x14ac:dyDescent="0.25">
      <c r="A68" s="21"/>
      <c r="B68" s="919"/>
      <c r="C68" s="919"/>
      <c r="D68" s="396"/>
      <c r="E68" s="20"/>
      <c r="F68" s="11"/>
      <c r="G68" s="11"/>
      <c r="H68" s="12"/>
      <c r="I68" s="12"/>
      <c r="J68" s="106">
        <f t="shared" ref="J68:J79" si="7">H68-I68</f>
        <v>0</v>
      </c>
      <c r="K68" s="21"/>
      <c r="L68" s="21"/>
      <c r="M68" s="21"/>
    </row>
    <row r="69" spans="1:13" x14ac:dyDescent="0.25">
      <c r="A69" s="21"/>
      <c r="B69" s="919"/>
      <c r="C69" s="919"/>
      <c r="D69" s="396"/>
      <c r="E69" s="19"/>
      <c r="F69" s="11"/>
      <c r="G69" s="11"/>
      <c r="H69" s="12"/>
      <c r="I69" s="12"/>
      <c r="J69" s="106">
        <f t="shared" si="7"/>
        <v>0</v>
      </c>
      <c r="K69" s="21"/>
      <c r="L69" s="21"/>
      <c r="M69" s="21"/>
    </row>
    <row r="70" spans="1:13" x14ac:dyDescent="0.25">
      <c r="A70" s="21"/>
      <c r="B70" s="919"/>
      <c r="C70" s="919"/>
      <c r="D70" s="396"/>
      <c r="E70" s="19"/>
      <c r="F70" s="11"/>
      <c r="G70" s="11"/>
      <c r="H70" s="12"/>
      <c r="I70" s="12"/>
      <c r="J70" s="106">
        <f t="shared" si="7"/>
        <v>0</v>
      </c>
      <c r="K70" s="21"/>
      <c r="L70" s="21"/>
      <c r="M70" s="21"/>
    </row>
    <row r="71" spans="1:13" x14ac:dyDescent="0.25">
      <c r="A71" s="21"/>
      <c r="B71" s="919"/>
      <c r="C71" s="919"/>
      <c r="D71" s="397"/>
      <c r="E71" s="19"/>
      <c r="F71" s="11"/>
      <c r="G71" s="11"/>
      <c r="H71" s="12"/>
      <c r="I71" s="12"/>
      <c r="J71" s="106">
        <f t="shared" si="7"/>
        <v>0</v>
      </c>
      <c r="K71" s="21"/>
      <c r="L71" s="21"/>
      <c r="M71" s="21"/>
    </row>
    <row r="72" spans="1:13" x14ac:dyDescent="0.25">
      <c r="A72" s="21"/>
      <c r="B72" s="919"/>
      <c r="C72" s="919"/>
      <c r="D72" s="397"/>
      <c r="E72" s="19"/>
      <c r="F72" s="11"/>
      <c r="G72" s="11"/>
      <c r="H72" s="12"/>
      <c r="I72" s="12"/>
      <c r="J72" s="106">
        <f t="shared" si="7"/>
        <v>0</v>
      </c>
      <c r="K72" s="21"/>
      <c r="L72" s="21"/>
      <c r="M72" s="21"/>
    </row>
    <row r="73" spans="1:13" x14ac:dyDescent="0.25">
      <c r="A73" s="21"/>
      <c r="B73" s="919"/>
      <c r="C73" s="919"/>
      <c r="D73" s="397"/>
      <c r="E73" s="19"/>
      <c r="F73" s="11"/>
      <c r="G73" s="11"/>
      <c r="H73" s="12"/>
      <c r="I73" s="12"/>
      <c r="J73" s="106">
        <f t="shared" si="7"/>
        <v>0</v>
      </c>
      <c r="K73" s="21"/>
      <c r="L73" s="21"/>
      <c r="M73" s="21"/>
    </row>
    <row r="74" spans="1:13" x14ac:dyDescent="0.25">
      <c r="A74" s="21"/>
      <c r="B74" s="919"/>
      <c r="C74" s="919"/>
      <c r="D74" s="397"/>
      <c r="E74" s="19"/>
      <c r="F74" s="11"/>
      <c r="G74" s="11"/>
      <c r="H74" s="12"/>
      <c r="I74" s="12"/>
      <c r="J74" s="106">
        <f t="shared" si="7"/>
        <v>0</v>
      </c>
      <c r="K74" s="21"/>
      <c r="L74" s="21"/>
      <c r="M74" s="21"/>
    </row>
    <row r="75" spans="1:13" x14ac:dyDescent="0.25">
      <c r="A75" s="21"/>
      <c r="B75" s="919"/>
      <c r="C75" s="919"/>
      <c r="D75" s="397"/>
      <c r="E75" s="19"/>
      <c r="F75" s="11"/>
      <c r="G75" s="11"/>
      <c r="H75" s="12"/>
      <c r="I75" s="12"/>
      <c r="J75" s="106">
        <f t="shared" si="7"/>
        <v>0</v>
      </c>
      <c r="K75" s="21"/>
      <c r="L75" s="21"/>
      <c r="M75" s="21"/>
    </row>
    <row r="76" spans="1:13" x14ac:dyDescent="0.25">
      <c r="A76" s="21"/>
      <c r="B76" s="919"/>
      <c r="C76" s="919"/>
      <c r="D76" s="397"/>
      <c r="E76" s="19"/>
      <c r="F76" s="11"/>
      <c r="G76" s="11"/>
      <c r="H76" s="12"/>
      <c r="I76" s="12"/>
      <c r="J76" s="106">
        <f t="shared" si="7"/>
        <v>0</v>
      </c>
      <c r="K76" s="21"/>
      <c r="L76" s="21"/>
      <c r="M76" s="21"/>
    </row>
    <row r="77" spans="1:13" x14ac:dyDescent="0.25">
      <c r="A77" s="21"/>
      <c r="B77" s="919"/>
      <c r="C77" s="919"/>
      <c r="D77" s="397"/>
      <c r="E77" s="19"/>
      <c r="F77" s="11"/>
      <c r="G77" s="11"/>
      <c r="H77" s="12"/>
      <c r="I77" s="12"/>
      <c r="J77" s="106">
        <f t="shared" si="7"/>
        <v>0</v>
      </c>
      <c r="K77" s="21"/>
      <c r="L77" s="21"/>
      <c r="M77" s="21"/>
    </row>
    <row r="78" spans="1:13" ht="13" thickBot="1" x14ac:dyDescent="0.3">
      <c r="A78" s="21"/>
      <c r="B78" s="919"/>
      <c r="C78" s="919"/>
      <c r="D78" s="395"/>
      <c r="E78" s="19"/>
      <c r="F78" s="11"/>
      <c r="G78" s="11"/>
      <c r="H78" s="12"/>
      <c r="I78" s="12"/>
      <c r="J78" s="106">
        <f t="shared" si="7"/>
        <v>0</v>
      </c>
      <c r="K78" s="21"/>
      <c r="L78" s="21"/>
      <c r="M78" s="21"/>
    </row>
    <row r="79" spans="1:13" x14ac:dyDescent="0.25">
      <c r="A79" s="21"/>
      <c r="B79" s="750"/>
      <c r="C79" s="750"/>
      <c r="D79" s="21"/>
      <c r="E79" s="21"/>
      <c r="F79" s="21"/>
      <c r="G79" s="21"/>
      <c r="H79" s="112">
        <f>SUM(H68:H78)</f>
        <v>0</v>
      </c>
      <c r="I79" s="112">
        <f>SUM(I68:I78)</f>
        <v>0</v>
      </c>
      <c r="J79" s="112">
        <f t="shared" si="7"/>
        <v>0</v>
      </c>
      <c r="K79" s="21"/>
      <c r="L79" s="21"/>
      <c r="M79" s="21"/>
    </row>
    <row r="80" spans="1:13" x14ac:dyDescent="0.25">
      <c r="A80" s="21"/>
      <c r="B80" s="21"/>
      <c r="C80" s="21"/>
      <c r="D80" s="21"/>
      <c r="E80" s="21"/>
      <c r="F80" s="21"/>
      <c r="G80" s="21"/>
      <c r="H80" s="21"/>
      <c r="I80" s="21"/>
      <c r="J80" s="21"/>
      <c r="K80" s="21"/>
      <c r="L80" s="21"/>
      <c r="M80" s="21"/>
    </row>
    <row r="81" spans="1:13" s="38" customFormat="1" ht="15.75" customHeight="1" x14ac:dyDescent="0.35">
      <c r="A81" s="412"/>
      <c r="B81" s="412"/>
      <c r="C81" s="412"/>
      <c r="D81" s="413" t="s">
        <v>686</v>
      </c>
      <c r="E81" s="413"/>
      <c r="F81" s="413"/>
      <c r="G81" s="413"/>
      <c r="H81" s="413"/>
      <c r="I81" s="413"/>
      <c r="J81" s="413"/>
      <c r="K81" s="413"/>
      <c r="L81" s="413"/>
      <c r="M81" s="413"/>
    </row>
    <row r="82" spans="1:13" x14ac:dyDescent="0.25">
      <c r="A82" s="21"/>
      <c r="B82" s="21"/>
      <c r="C82" s="21"/>
      <c r="D82" s="231" t="s">
        <v>153</v>
      </c>
      <c r="E82" s="21"/>
      <c r="F82" s="21"/>
      <c r="G82" s="21"/>
      <c r="H82" s="21"/>
      <c r="I82" s="21"/>
      <c r="J82" s="21"/>
      <c r="K82" s="21"/>
      <c r="L82" s="21"/>
      <c r="M82" s="21"/>
    </row>
    <row r="83" spans="1:13" ht="13" x14ac:dyDescent="0.3">
      <c r="A83" s="21"/>
      <c r="B83" s="750"/>
      <c r="C83" s="750"/>
      <c r="D83" s="125" t="s">
        <v>271</v>
      </c>
      <c r="E83" s="125"/>
      <c r="F83" s="120" t="s">
        <v>523</v>
      </c>
      <c r="G83" s="120" t="s">
        <v>539</v>
      </c>
      <c r="H83" s="382" t="s">
        <v>107</v>
      </c>
      <c r="I83" s="382" t="s">
        <v>105</v>
      </c>
      <c r="J83" s="120" t="s">
        <v>338</v>
      </c>
      <c r="K83" s="125"/>
      <c r="L83" s="125"/>
      <c r="M83" s="125"/>
    </row>
    <row r="84" spans="1:13" ht="13" x14ac:dyDescent="0.3">
      <c r="A84" s="21"/>
      <c r="B84" s="750" t="s">
        <v>96</v>
      </c>
      <c r="C84" s="750"/>
      <c r="D84" s="125" t="s">
        <v>156</v>
      </c>
      <c r="E84" s="120" t="s">
        <v>337</v>
      </c>
      <c r="F84" s="120" t="s">
        <v>139</v>
      </c>
      <c r="G84" s="120" t="s">
        <v>139</v>
      </c>
      <c r="H84" s="382" t="s">
        <v>690</v>
      </c>
      <c r="I84" s="382" t="s">
        <v>689</v>
      </c>
      <c r="J84" s="120" t="s">
        <v>538</v>
      </c>
      <c r="K84" s="125"/>
      <c r="L84" s="125"/>
      <c r="M84" s="125"/>
    </row>
    <row r="85" spans="1:13" x14ac:dyDescent="0.25">
      <c r="A85" s="21"/>
      <c r="B85" s="919"/>
      <c r="C85" s="919"/>
      <c r="D85" s="396"/>
      <c r="E85" s="20"/>
      <c r="F85" s="11"/>
      <c r="G85" s="11"/>
      <c r="H85" s="12"/>
      <c r="I85" s="12"/>
      <c r="J85" s="106">
        <f t="shared" ref="J85:J90" si="8">H85-I85</f>
        <v>0</v>
      </c>
      <c r="K85" s="21"/>
      <c r="L85" s="21"/>
      <c r="M85" s="21"/>
    </row>
    <row r="86" spans="1:13" x14ac:dyDescent="0.25">
      <c r="A86" s="21"/>
      <c r="B86" s="919"/>
      <c r="C86" s="919"/>
      <c r="D86" s="396"/>
      <c r="E86" s="19"/>
      <c r="F86" s="11"/>
      <c r="G86" s="11"/>
      <c r="H86" s="12"/>
      <c r="I86" s="12"/>
      <c r="J86" s="106">
        <f>H86-I86</f>
        <v>0</v>
      </c>
      <c r="K86" s="21"/>
      <c r="L86" s="21"/>
      <c r="M86" s="21"/>
    </row>
    <row r="87" spans="1:13" x14ac:dyDescent="0.25">
      <c r="A87" s="21"/>
      <c r="B87" s="919"/>
      <c r="C87" s="919"/>
      <c r="D87" s="396"/>
      <c r="E87" s="19"/>
      <c r="F87" s="11"/>
      <c r="G87" s="11"/>
      <c r="H87" s="12"/>
      <c r="I87" s="12"/>
      <c r="J87" s="106">
        <f>H87-I87</f>
        <v>0</v>
      </c>
      <c r="K87" s="21"/>
      <c r="L87" s="21"/>
      <c r="M87" s="21"/>
    </row>
    <row r="88" spans="1:13" x14ac:dyDescent="0.25">
      <c r="A88" s="21"/>
      <c r="B88" s="919"/>
      <c r="C88" s="919"/>
      <c r="D88" s="397"/>
      <c r="E88" s="19"/>
      <c r="F88" s="11"/>
      <c r="G88" s="11"/>
      <c r="H88" s="12"/>
      <c r="I88" s="12"/>
      <c r="J88" s="106">
        <f t="shared" si="8"/>
        <v>0</v>
      </c>
      <c r="K88" s="21"/>
      <c r="L88" s="21"/>
      <c r="M88" s="21"/>
    </row>
    <row r="89" spans="1:13" ht="13" thickBot="1" x14ac:dyDescent="0.3">
      <c r="A89" s="21"/>
      <c r="B89" s="919"/>
      <c r="C89" s="919"/>
      <c r="D89" s="397"/>
      <c r="E89" s="19"/>
      <c r="F89" s="11"/>
      <c r="G89" s="11"/>
      <c r="H89" s="12"/>
      <c r="I89" s="12"/>
      <c r="J89" s="106">
        <f t="shared" si="8"/>
        <v>0</v>
      </c>
      <c r="K89" s="21"/>
      <c r="L89" s="21"/>
      <c r="M89" s="21"/>
    </row>
    <row r="90" spans="1:13" x14ac:dyDescent="0.25">
      <c r="A90" s="21"/>
      <c r="B90" s="125"/>
      <c r="C90" s="125"/>
      <c r="D90" s="125"/>
      <c r="E90" s="21"/>
      <c r="F90" s="21"/>
      <c r="G90" s="21"/>
      <c r="H90" s="112">
        <f>SUM(H85:H89)</f>
        <v>0</v>
      </c>
      <c r="I90" s="112">
        <f>SUM(I85:I89)</f>
        <v>0</v>
      </c>
      <c r="J90" s="112">
        <f t="shared" si="8"/>
        <v>0</v>
      </c>
      <c r="K90" s="21"/>
      <c r="L90" s="21"/>
      <c r="M90" s="21"/>
    </row>
    <row r="91" spans="1:13" x14ac:dyDescent="0.25">
      <c r="A91" s="21"/>
      <c r="B91" s="125"/>
      <c r="C91" s="125"/>
      <c r="D91" s="125"/>
      <c r="E91" s="21"/>
      <c r="F91" s="21"/>
      <c r="G91" s="21"/>
      <c r="H91" s="21"/>
      <c r="I91" s="21"/>
      <c r="J91" s="21"/>
      <c r="K91" s="21"/>
      <c r="L91" s="21"/>
      <c r="M91" s="21"/>
    </row>
    <row r="92" spans="1:13" x14ac:dyDescent="0.25">
      <c r="A92" s="21"/>
      <c r="B92" s="125"/>
      <c r="C92" s="125"/>
      <c r="D92" s="167" t="s">
        <v>383</v>
      </c>
      <c r="E92" s="21"/>
      <c r="F92" s="21"/>
      <c r="G92" s="21"/>
      <c r="H92" s="21"/>
      <c r="I92" s="21"/>
      <c r="J92" s="21"/>
      <c r="K92" s="21"/>
      <c r="L92" s="21"/>
      <c r="M92" s="21"/>
    </row>
    <row r="93" spans="1:13" ht="13" x14ac:dyDescent="0.3">
      <c r="A93" s="21"/>
      <c r="B93" s="750"/>
      <c r="C93" s="750"/>
      <c r="D93" s="125" t="s">
        <v>271</v>
      </c>
      <c r="E93" s="125"/>
      <c r="F93" s="120" t="s">
        <v>523</v>
      </c>
      <c r="G93" s="120" t="s">
        <v>539</v>
      </c>
      <c r="H93" s="382" t="s">
        <v>107</v>
      </c>
      <c r="I93" s="382" t="s">
        <v>105</v>
      </c>
      <c r="J93" s="384" t="s">
        <v>338</v>
      </c>
      <c r="K93" s="125"/>
      <c r="L93" s="125"/>
      <c r="M93" s="125"/>
    </row>
    <row r="94" spans="1:13" ht="13" x14ac:dyDescent="0.3">
      <c r="A94" s="21"/>
      <c r="B94" s="750" t="s">
        <v>96</v>
      </c>
      <c r="C94" s="750"/>
      <c r="D94" s="125" t="s">
        <v>156</v>
      </c>
      <c r="E94" s="120" t="s">
        <v>337</v>
      </c>
      <c r="F94" s="120" t="s">
        <v>139</v>
      </c>
      <c r="G94" s="120" t="s">
        <v>139</v>
      </c>
      <c r="H94" s="382" t="s">
        <v>690</v>
      </c>
      <c r="I94" s="382" t="s">
        <v>689</v>
      </c>
      <c r="J94" s="120" t="s">
        <v>538</v>
      </c>
      <c r="K94" s="125"/>
      <c r="L94" s="125"/>
      <c r="M94" s="125"/>
    </row>
    <row r="95" spans="1:13" x14ac:dyDescent="0.25">
      <c r="A95" s="21"/>
      <c r="B95" s="919"/>
      <c r="C95" s="919"/>
      <c r="D95" s="396"/>
      <c r="E95" s="20"/>
      <c r="F95" s="11"/>
      <c r="G95" s="11"/>
      <c r="H95" s="12"/>
      <c r="I95" s="12"/>
      <c r="J95" s="106">
        <f>H95-I95</f>
        <v>0</v>
      </c>
      <c r="K95" s="21"/>
      <c r="L95" s="21"/>
      <c r="M95" s="21"/>
    </row>
    <row r="96" spans="1:13" x14ac:dyDescent="0.25">
      <c r="A96" s="21"/>
      <c r="B96" s="919"/>
      <c r="C96" s="919"/>
      <c r="D96" s="396"/>
      <c r="E96" s="19"/>
      <c r="F96" s="11"/>
      <c r="G96" s="11"/>
      <c r="H96" s="12"/>
      <c r="I96" s="12"/>
      <c r="J96" s="106">
        <f t="shared" ref="J96:J101" si="9">H96-I96</f>
        <v>0</v>
      </c>
      <c r="K96" s="21"/>
      <c r="L96" s="21"/>
      <c r="M96" s="21"/>
    </row>
    <row r="97" spans="1:13" x14ac:dyDescent="0.25">
      <c r="A97" s="21"/>
      <c r="B97" s="919"/>
      <c r="C97" s="919"/>
      <c r="D97" s="396"/>
      <c r="E97" s="19"/>
      <c r="F97" s="11"/>
      <c r="G97" s="11"/>
      <c r="H97" s="12"/>
      <c r="I97" s="12"/>
      <c r="J97" s="106">
        <f t="shared" si="9"/>
        <v>0</v>
      </c>
      <c r="K97" s="21"/>
      <c r="L97" s="21"/>
      <c r="M97" s="21"/>
    </row>
    <row r="98" spans="1:13" x14ac:dyDescent="0.25">
      <c r="A98" s="21"/>
      <c r="B98" s="919"/>
      <c r="C98" s="919"/>
      <c r="D98" s="396"/>
      <c r="E98" s="19"/>
      <c r="F98" s="11"/>
      <c r="G98" s="11"/>
      <c r="H98" s="12"/>
      <c r="I98" s="12"/>
      <c r="J98" s="106">
        <f t="shared" si="9"/>
        <v>0</v>
      </c>
      <c r="K98" s="21"/>
      <c r="L98" s="21"/>
      <c r="M98" s="21"/>
    </row>
    <row r="99" spans="1:13" x14ac:dyDescent="0.25">
      <c r="A99" s="21"/>
      <c r="B99" s="919"/>
      <c r="C99" s="919"/>
      <c r="D99" s="397"/>
      <c r="E99" s="19"/>
      <c r="F99" s="11"/>
      <c r="G99" s="11"/>
      <c r="H99" s="12"/>
      <c r="I99" s="12"/>
      <c r="J99" s="106">
        <f t="shared" si="9"/>
        <v>0</v>
      </c>
      <c r="K99" s="21"/>
      <c r="L99" s="21"/>
      <c r="M99" s="21"/>
    </row>
    <row r="100" spans="1:13" ht="13" thickBot="1" x14ac:dyDescent="0.3">
      <c r="A100" s="21"/>
      <c r="B100" s="919"/>
      <c r="C100" s="919"/>
      <c r="D100" s="397"/>
      <c r="E100" s="19"/>
      <c r="F100" s="11"/>
      <c r="G100" s="11"/>
      <c r="H100" s="12"/>
      <c r="I100" s="12"/>
      <c r="J100" s="106">
        <f t="shared" si="9"/>
        <v>0</v>
      </c>
      <c r="K100" s="21"/>
      <c r="L100" s="21"/>
      <c r="M100" s="21"/>
    </row>
    <row r="101" spans="1:13" x14ac:dyDescent="0.25">
      <c r="A101" s="21"/>
      <c r="B101" s="750"/>
      <c r="C101" s="750"/>
      <c r="D101" s="21"/>
      <c r="E101" s="21"/>
      <c r="F101" s="21"/>
      <c r="G101" s="21"/>
      <c r="H101" s="112">
        <f>SUM(H95:H100)</f>
        <v>0</v>
      </c>
      <c r="I101" s="112">
        <f>SUM(I95:I100)</f>
        <v>0</v>
      </c>
      <c r="J101" s="112">
        <f t="shared" si="9"/>
        <v>0</v>
      </c>
      <c r="K101" s="21"/>
      <c r="L101" s="21"/>
      <c r="M101" s="21"/>
    </row>
    <row r="102" spans="1:13" x14ac:dyDescent="0.25">
      <c r="A102" s="21"/>
      <c r="B102" s="21"/>
      <c r="C102" s="21"/>
      <c r="D102" s="21"/>
      <c r="E102" s="21"/>
      <c r="F102" s="21"/>
      <c r="G102" s="21"/>
      <c r="H102" s="21"/>
      <c r="I102" s="21"/>
      <c r="J102" s="21"/>
      <c r="K102" s="21"/>
      <c r="L102" s="21"/>
      <c r="M102" s="21"/>
    </row>
    <row r="103" spans="1:13" x14ac:dyDescent="0.25">
      <c r="A103" s="21"/>
      <c r="B103" s="21"/>
      <c r="C103" s="21"/>
      <c r="D103" s="21"/>
      <c r="E103" s="21"/>
      <c r="F103" s="21"/>
      <c r="G103" s="21"/>
      <c r="H103" s="21"/>
      <c r="I103" s="21"/>
      <c r="J103" s="21"/>
      <c r="K103" s="21"/>
      <c r="L103" s="21"/>
      <c r="M103" s="21"/>
    </row>
    <row r="104" spans="1:13" x14ac:dyDescent="0.25">
      <c r="A104" s="21"/>
      <c r="B104" s="21"/>
      <c r="C104" s="21"/>
      <c r="D104" s="21"/>
      <c r="E104" s="21"/>
      <c r="F104" s="21"/>
      <c r="G104" s="21"/>
      <c r="H104" s="21"/>
      <c r="I104" s="21"/>
      <c r="J104" s="21"/>
      <c r="K104" s="21"/>
      <c r="L104" s="21"/>
      <c r="M104" s="21"/>
    </row>
    <row r="105" spans="1:13" x14ac:dyDescent="0.25">
      <c r="A105" s="21"/>
      <c r="B105" s="21"/>
      <c r="C105" s="21"/>
      <c r="D105" s="21"/>
      <c r="E105" s="21"/>
      <c r="F105" s="21"/>
      <c r="G105" s="21"/>
      <c r="H105" s="21"/>
      <c r="I105" s="21"/>
      <c r="J105" s="21"/>
      <c r="K105" s="21"/>
      <c r="L105" s="21"/>
      <c r="M105" s="21"/>
    </row>
    <row r="106" spans="1:13" x14ac:dyDescent="0.25">
      <c r="A106" s="21"/>
      <c r="B106" s="21"/>
      <c r="C106" s="21"/>
      <c r="D106" s="21"/>
      <c r="E106" s="21"/>
      <c r="F106" s="21"/>
      <c r="G106" s="21"/>
      <c r="H106" s="21"/>
      <c r="I106" s="21"/>
      <c r="J106" s="21"/>
      <c r="K106" s="21"/>
      <c r="L106" s="21"/>
      <c r="M106" s="21"/>
    </row>
    <row r="107" spans="1:13" x14ac:dyDescent="0.25">
      <c r="A107" s="21"/>
      <c r="B107" s="21"/>
      <c r="C107" s="21"/>
      <c r="D107" s="21"/>
      <c r="E107" s="21"/>
      <c r="F107" s="21"/>
      <c r="G107" s="21"/>
      <c r="H107" s="21"/>
      <c r="I107" s="21"/>
      <c r="J107" s="21"/>
      <c r="K107" s="21"/>
      <c r="L107" s="21"/>
      <c r="M107" s="21"/>
    </row>
    <row r="108" spans="1:13" x14ac:dyDescent="0.25">
      <c r="A108" s="21"/>
      <c r="B108" s="21"/>
      <c r="C108" s="21"/>
      <c r="D108" s="21"/>
      <c r="E108" s="21"/>
      <c r="F108" s="21"/>
      <c r="G108" s="21"/>
      <c r="H108" s="21"/>
      <c r="I108" s="21"/>
      <c r="J108" s="21"/>
      <c r="K108" s="21"/>
      <c r="L108" s="21"/>
      <c r="M108" s="21"/>
    </row>
  </sheetData>
  <mergeCells count="65">
    <mergeCell ref="B84:C84"/>
    <mergeCell ref="B85:C85"/>
    <mergeCell ref="B89:C89"/>
    <mergeCell ref="B93:C93"/>
    <mergeCell ref="B88:C88"/>
    <mergeCell ref="B86:C86"/>
    <mergeCell ref="B20:C20"/>
    <mergeCell ref="B77:C77"/>
    <mergeCell ref="B78:C78"/>
    <mergeCell ref="B101:C101"/>
    <mergeCell ref="B51:C51"/>
    <mergeCell ref="B37:C37"/>
    <mergeCell ref="B35:C35"/>
    <mergeCell ref="B31:C31"/>
    <mergeCell ref="B22:C22"/>
    <mergeCell ref="B23:C23"/>
    <mergeCell ref="B29:C29"/>
    <mergeCell ref="B24:C24"/>
    <mergeCell ref="B25:C25"/>
    <mergeCell ref="B26:C26"/>
    <mergeCell ref="B36:C36"/>
    <mergeCell ref="B27:C27"/>
    <mergeCell ref="B41:C41"/>
    <mergeCell ref="B40:C40"/>
    <mergeCell ref="B38:C38"/>
    <mergeCell ref="B39:C39"/>
    <mergeCell ref="B28:C28"/>
    <mergeCell ref="B30:C30"/>
    <mergeCell ref="B46:C46"/>
    <mergeCell ref="B42:C42"/>
    <mergeCell ref="B44:C44"/>
    <mergeCell ref="B45:C45"/>
    <mergeCell ref="B43:C43"/>
    <mergeCell ref="B52:C52"/>
    <mergeCell ref="B56:C56"/>
    <mergeCell ref="B57:C57"/>
    <mergeCell ref="B21:C21"/>
    <mergeCell ref="B74:C74"/>
    <mergeCell ref="B66:C66"/>
    <mergeCell ref="B67:C67"/>
    <mergeCell ref="B68:C68"/>
    <mergeCell ref="B69:C69"/>
    <mergeCell ref="B70:C70"/>
    <mergeCell ref="B58:C58"/>
    <mergeCell ref="B61:C61"/>
    <mergeCell ref="B62:C62"/>
    <mergeCell ref="B55:C55"/>
    <mergeCell ref="B72:C72"/>
    <mergeCell ref="B73:C73"/>
    <mergeCell ref="B94:C94"/>
    <mergeCell ref="B53:C53"/>
    <mergeCell ref="B98:C98"/>
    <mergeCell ref="B99:C99"/>
    <mergeCell ref="B100:C100"/>
    <mergeCell ref="B95:C95"/>
    <mergeCell ref="B96:C96"/>
    <mergeCell ref="B97:C97"/>
    <mergeCell ref="B75:C75"/>
    <mergeCell ref="B76:C76"/>
    <mergeCell ref="B79:C79"/>
    <mergeCell ref="B87:C87"/>
    <mergeCell ref="B60:C60"/>
    <mergeCell ref="B71:C71"/>
    <mergeCell ref="B54:C54"/>
    <mergeCell ref="B83:C83"/>
  </mergeCells>
  <phoneticPr fontId="54" type="noConversion"/>
  <hyperlinks>
    <hyperlink ref="A1" r:id="rId1" xr:uid="{00000000-0004-0000-0500-000000000000}"/>
    <hyperlink ref="A1:D1" r:id="rId2" display="www.jamesdance.com" xr:uid="{00000000-0004-0000-0500-000001000000}"/>
    <hyperlink ref="E17" r:id="rId3" xr:uid="{00000000-0004-0000-0500-000002000000}"/>
  </hyperlinks>
  <pageMargins left="0.15" right="0" top="0.15" bottom="0.15" header="0" footer="0"/>
  <pageSetup scale="70" fitToHeight="2" orientation="landscape" blackAndWhite="1" r:id="rId4"/>
  <headerFooter alignWithMargins="0"/>
  <rowBreaks count="1" manualBreakCount="1">
    <brk id="48" min="1" max="20" man="1"/>
  </rowBreaks>
  <colBreaks count="1" manualBreakCount="1">
    <brk id="15" min="1" max="100" man="1"/>
  </col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E95"/>
  <sheetViews>
    <sheetView zoomScaleNormal="100" workbookViewId="0">
      <pane xSplit="17" topLeftCell="R1" activePane="topRight" state="frozen"/>
      <selection pane="topRight" activeCell="R8" sqref="R8"/>
    </sheetView>
  </sheetViews>
  <sheetFormatPr defaultColWidth="3.36328125" defaultRowHeight="12.5" x14ac:dyDescent="0.25"/>
  <cols>
    <col min="1" max="1" width="16.6328125" style="21" customWidth="1"/>
    <col min="2" max="2" width="7.6328125" style="21" customWidth="1"/>
    <col min="3" max="3" width="10.453125" style="21" customWidth="1"/>
    <col min="4" max="4" width="2.6328125" style="21" customWidth="1"/>
    <col min="5" max="31" width="3.36328125" style="48"/>
    <col min="32" max="32" width="3.36328125" style="48" customWidth="1"/>
    <col min="33" max="16384" width="3.36328125" style="48"/>
  </cols>
  <sheetData>
    <row r="1" spans="1:291" ht="8.15" customHeight="1" x14ac:dyDescent="0.25"/>
    <row r="2" spans="1:291" ht="20.25" customHeight="1" x14ac:dyDescent="0.5">
      <c r="A2" s="85"/>
      <c r="B2" s="85"/>
      <c r="C2" s="85"/>
      <c r="E2" s="58" t="s">
        <v>1020</v>
      </c>
      <c r="F2" s="33"/>
      <c r="G2" s="33"/>
      <c r="H2" s="33"/>
      <c r="I2" s="33"/>
      <c r="J2" s="33"/>
      <c r="K2" s="33"/>
      <c r="L2" s="33"/>
      <c r="M2" s="33"/>
      <c r="N2" s="33"/>
      <c r="O2" s="33"/>
      <c r="P2" s="33"/>
      <c r="Q2" s="33"/>
      <c r="R2" s="59" t="s">
        <v>1021</v>
      </c>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1"/>
      <c r="AV2" s="61"/>
      <c r="AW2" s="61"/>
      <c r="AX2" s="62"/>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c r="IY2" s="61"/>
      <c r="IZ2" s="61"/>
      <c r="JA2" s="61"/>
      <c r="JB2" s="61"/>
      <c r="JC2" s="61"/>
      <c r="JD2" s="61"/>
      <c r="JE2" s="61"/>
      <c r="JF2" s="61"/>
      <c r="JG2" s="61"/>
      <c r="JH2" s="61"/>
      <c r="JI2" s="61"/>
      <c r="JJ2" s="61"/>
      <c r="JK2" s="61"/>
      <c r="JL2" s="61"/>
      <c r="JM2" s="61"/>
      <c r="JN2" s="61"/>
      <c r="JO2" s="61"/>
      <c r="JP2" s="61"/>
      <c r="JQ2" s="61"/>
      <c r="JR2" s="61"/>
      <c r="JS2" s="61"/>
      <c r="JT2" s="61"/>
      <c r="JU2" s="61"/>
      <c r="JV2" s="61"/>
      <c r="JW2" s="61"/>
      <c r="JX2" s="61"/>
      <c r="JY2" s="61"/>
      <c r="JZ2" s="61"/>
      <c r="KA2" s="61"/>
      <c r="KB2" s="61"/>
      <c r="KC2" s="61"/>
      <c r="KD2" s="61"/>
      <c r="KE2" s="61"/>
    </row>
    <row r="3" spans="1:291" ht="14" x14ac:dyDescent="0.3">
      <c r="A3" s="84"/>
      <c r="B3" s="84"/>
      <c r="C3" s="85"/>
      <c r="E3" s="944" t="s">
        <v>500</v>
      </c>
      <c r="F3" s="944"/>
      <c r="G3" s="944"/>
      <c r="H3" s="944"/>
      <c r="I3" s="944"/>
      <c r="J3" s="944"/>
      <c r="K3" s="944"/>
      <c r="L3" s="944"/>
      <c r="M3" s="944"/>
      <c r="N3" s="944"/>
      <c r="O3" s="944"/>
      <c r="R3" s="62"/>
      <c r="S3" s="63"/>
      <c r="T3" s="63"/>
      <c r="U3" s="63"/>
      <c r="V3" s="63"/>
      <c r="W3" s="63"/>
      <c r="X3" s="63"/>
      <c r="Y3" s="63"/>
      <c r="Z3" s="63"/>
      <c r="AA3" s="63"/>
      <c r="AB3" s="63"/>
      <c r="AC3" s="63"/>
      <c r="AD3" s="63"/>
      <c r="AE3" s="63"/>
      <c r="AF3" s="63"/>
      <c r="AG3" s="63"/>
      <c r="AH3" s="63"/>
      <c r="AI3" s="63"/>
      <c r="AJ3" s="63"/>
      <c r="AK3" s="63"/>
      <c r="AL3" s="63"/>
      <c r="AM3" s="63"/>
      <c r="AN3" s="63"/>
    </row>
    <row r="4" spans="1:291" ht="12.75" customHeight="1" x14ac:dyDescent="0.3">
      <c r="B4" s="25"/>
      <c r="C4" s="510">
        <v>44561</v>
      </c>
      <c r="D4" s="25"/>
      <c r="E4" s="958" t="s">
        <v>565</v>
      </c>
      <c r="F4" s="959"/>
      <c r="G4" s="959"/>
      <c r="H4" s="959"/>
      <c r="I4" s="959"/>
      <c r="J4" s="959"/>
      <c r="K4" s="959"/>
      <c r="L4" s="959"/>
      <c r="M4" s="959"/>
      <c r="N4" s="959"/>
      <c r="O4" s="959"/>
      <c r="P4" s="959"/>
      <c r="Q4" s="959"/>
      <c r="R4" s="103" t="s">
        <v>410</v>
      </c>
      <c r="S4" s="104"/>
      <c r="T4" s="104"/>
      <c r="U4" s="104"/>
      <c r="V4" s="104"/>
      <c r="W4" s="104"/>
      <c r="X4" s="104"/>
      <c r="Y4" s="104"/>
      <c r="Z4" s="104"/>
      <c r="AA4" s="104"/>
      <c r="AB4" s="104"/>
      <c r="AC4" s="104"/>
      <c r="AD4" s="104"/>
      <c r="AE4" s="104"/>
      <c r="AF4" s="104"/>
      <c r="AG4" s="104"/>
      <c r="AH4" s="104"/>
      <c r="AI4" s="104"/>
      <c r="AJ4" s="104"/>
      <c r="AK4" s="104"/>
      <c r="AL4" s="104"/>
      <c r="AM4" s="104"/>
      <c r="AN4" s="104"/>
      <c r="AO4" s="104"/>
      <c r="AP4" s="61"/>
      <c r="AQ4" s="61"/>
      <c r="AR4" s="61"/>
      <c r="AS4" s="61"/>
      <c r="AT4" s="61"/>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row>
    <row r="5" spans="1:291" ht="13" x14ac:dyDescent="0.25">
      <c r="B5" s="25" t="s">
        <v>13</v>
      </c>
      <c r="C5" s="509" t="s">
        <v>384</v>
      </c>
      <c r="D5" s="64"/>
      <c r="E5" s="959"/>
      <c r="F5" s="959"/>
      <c r="G5" s="959"/>
      <c r="H5" s="959"/>
      <c r="I5" s="959"/>
      <c r="J5" s="959"/>
      <c r="K5" s="959"/>
      <c r="L5" s="959"/>
      <c r="M5" s="959"/>
      <c r="N5" s="959"/>
      <c r="O5" s="959"/>
      <c r="P5" s="959"/>
      <c r="Q5" s="959"/>
      <c r="R5" s="65"/>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c r="JU5" s="54"/>
      <c r="JV5" s="54"/>
      <c r="JW5" s="54"/>
      <c r="JX5" s="54"/>
      <c r="JY5" s="54"/>
      <c r="JZ5" s="54"/>
      <c r="KA5" s="54"/>
      <c r="KB5" s="54"/>
      <c r="KC5" s="54"/>
      <c r="KD5" s="54"/>
      <c r="KE5" s="54"/>
    </row>
    <row r="6" spans="1:291" ht="13" x14ac:dyDescent="0.3">
      <c r="B6" s="25" t="s">
        <v>499</v>
      </c>
      <c r="C6" s="509" t="s">
        <v>385</v>
      </c>
      <c r="D6" s="66"/>
      <c r="E6" s="959"/>
      <c r="F6" s="959"/>
      <c r="G6" s="959"/>
      <c r="H6" s="959"/>
      <c r="I6" s="959"/>
      <c r="J6" s="959"/>
      <c r="K6" s="959"/>
      <c r="L6" s="959"/>
      <c r="M6" s="959"/>
      <c r="N6" s="959"/>
      <c r="O6" s="959"/>
      <c r="P6" s="959"/>
      <c r="Q6" s="959"/>
      <c r="R6" s="49" t="s">
        <v>411</v>
      </c>
      <c r="S6" s="49"/>
      <c r="T6" s="49"/>
      <c r="U6" s="49"/>
      <c r="AA6" s="68"/>
      <c r="AB6" s="49"/>
      <c r="AC6" s="49" t="s">
        <v>412</v>
      </c>
      <c r="AL6" s="68"/>
      <c r="AM6" s="49"/>
      <c r="AN6" s="49" t="s">
        <v>413</v>
      </c>
      <c r="AW6" s="68"/>
      <c r="AX6" s="49"/>
      <c r="AY6" s="49" t="s">
        <v>414</v>
      </c>
      <c r="BH6" s="68"/>
      <c r="BI6" s="49"/>
      <c r="BJ6" s="49" t="s">
        <v>415</v>
      </c>
      <c r="BS6" s="68"/>
      <c r="BT6" s="49"/>
      <c r="BU6" s="49" t="s">
        <v>416</v>
      </c>
      <c r="CD6" s="68"/>
      <c r="CE6" s="49"/>
      <c r="CF6" s="49" t="s">
        <v>417</v>
      </c>
      <c r="CO6" s="68"/>
      <c r="CP6" s="49"/>
      <c r="CQ6" s="49" t="s">
        <v>418</v>
      </c>
      <c r="CZ6" s="68"/>
      <c r="DA6" s="49"/>
      <c r="DB6" s="49" t="s">
        <v>419</v>
      </c>
      <c r="DK6" s="68"/>
      <c r="DL6" s="49"/>
      <c r="DM6" s="49" t="s">
        <v>420</v>
      </c>
      <c r="DV6" s="68"/>
      <c r="DW6" s="49"/>
      <c r="DX6" s="49" t="s">
        <v>421</v>
      </c>
      <c r="EG6" s="68"/>
      <c r="EH6" s="49"/>
      <c r="EI6" s="49" t="s">
        <v>422</v>
      </c>
      <c r="ER6" s="68"/>
      <c r="ES6" s="49"/>
      <c r="ET6" s="49" t="s">
        <v>423</v>
      </c>
      <c r="FC6" s="68"/>
      <c r="FD6" s="49"/>
      <c r="FE6" s="49" t="s">
        <v>424</v>
      </c>
      <c r="FN6" s="68"/>
      <c r="FO6" s="49"/>
      <c r="FP6" s="49" t="s">
        <v>425</v>
      </c>
      <c r="FY6" s="68"/>
      <c r="FZ6" s="49"/>
      <c r="GA6" s="49" t="s">
        <v>426</v>
      </c>
      <c r="GJ6" s="68"/>
      <c r="GK6" s="49"/>
      <c r="GL6" s="49" t="s">
        <v>427</v>
      </c>
      <c r="GU6" s="68"/>
      <c r="GV6" s="49"/>
      <c r="GW6" s="49" t="s">
        <v>428</v>
      </c>
      <c r="HF6" s="68"/>
      <c r="HG6" s="49"/>
      <c r="HH6" s="49" t="s">
        <v>429</v>
      </c>
      <c r="HQ6" s="68"/>
      <c r="HR6" s="49"/>
      <c r="HS6" s="49" t="s">
        <v>430</v>
      </c>
      <c r="IB6" s="68"/>
      <c r="IC6" s="49"/>
      <c r="ID6" s="49" t="s">
        <v>431</v>
      </c>
      <c r="IM6" s="68"/>
      <c r="IN6" s="49"/>
      <c r="IO6" s="49" t="s">
        <v>432</v>
      </c>
      <c r="IX6" s="68"/>
      <c r="IY6" s="49"/>
      <c r="IZ6" s="49" t="s">
        <v>433</v>
      </c>
      <c r="JI6" s="68"/>
      <c r="JJ6" s="49"/>
      <c r="JK6" s="49" t="s">
        <v>434</v>
      </c>
      <c r="JT6" s="68"/>
      <c r="JU6" s="49"/>
      <c r="JV6" s="49" t="s">
        <v>506</v>
      </c>
      <c r="KE6" s="68"/>
    </row>
    <row r="7" spans="1:291" ht="13" x14ac:dyDescent="0.3">
      <c r="A7" s="451" t="s">
        <v>513</v>
      </c>
      <c r="B7" s="451" t="s">
        <v>356</v>
      </c>
      <c r="C7" s="504">
        <v>0.88200000000000001</v>
      </c>
      <c r="D7" s="502"/>
      <c r="E7" s="67"/>
      <c r="F7" s="67"/>
      <c r="G7" s="67"/>
      <c r="H7" s="67"/>
      <c r="I7" s="67"/>
      <c r="AA7" s="68"/>
      <c r="AL7" s="68"/>
      <c r="AW7" s="68"/>
      <c r="BH7" s="68"/>
      <c r="BS7" s="68"/>
      <c r="CD7" s="68"/>
      <c r="CO7" s="68"/>
      <c r="CZ7" s="68"/>
      <c r="DK7" s="68"/>
      <c r="DV7" s="68"/>
      <c r="EG7" s="68"/>
      <c r="ER7" s="68"/>
      <c r="FC7" s="68"/>
      <c r="FN7" s="68"/>
      <c r="FY7" s="68"/>
      <c r="GJ7" s="68"/>
      <c r="GU7" s="68"/>
      <c r="HF7" s="68"/>
      <c r="HQ7" s="68"/>
      <c r="IB7" s="68"/>
      <c r="IM7" s="68"/>
      <c r="IX7" s="68"/>
      <c r="JI7" s="68"/>
      <c r="JT7" s="68"/>
      <c r="KE7" s="68"/>
    </row>
    <row r="8" spans="1:291" ht="13" x14ac:dyDescent="0.3">
      <c r="A8" s="451" t="s">
        <v>243</v>
      </c>
      <c r="B8" s="451" t="s">
        <v>357</v>
      </c>
      <c r="C8" s="504">
        <v>0.74</v>
      </c>
      <c r="D8" s="502"/>
      <c r="E8" s="67"/>
      <c r="F8" s="67"/>
      <c r="G8" s="67"/>
      <c r="H8" s="67"/>
      <c r="I8" s="67"/>
      <c r="L8" s="69"/>
      <c r="M8" s="69"/>
      <c r="N8" s="69"/>
      <c r="O8" s="69"/>
      <c r="P8" s="51" t="s">
        <v>229</v>
      </c>
      <c r="R8" s="16"/>
      <c r="S8" s="48" t="s">
        <v>140</v>
      </c>
      <c r="AA8" s="68"/>
      <c r="AC8" s="16"/>
      <c r="AD8" s="48" t="s">
        <v>140</v>
      </c>
      <c r="AL8" s="68"/>
      <c r="AN8" s="16"/>
      <c r="AO8" s="48" t="s">
        <v>140</v>
      </c>
      <c r="AW8" s="68"/>
      <c r="AY8" s="16"/>
      <c r="AZ8" s="48" t="s">
        <v>140</v>
      </c>
      <c r="BH8" s="68"/>
      <c r="BJ8" s="16"/>
      <c r="BK8" s="48" t="s">
        <v>140</v>
      </c>
      <c r="BS8" s="68"/>
      <c r="BU8" s="16"/>
      <c r="BV8" s="48" t="s">
        <v>140</v>
      </c>
      <c r="CD8" s="68"/>
      <c r="CF8" s="16"/>
      <c r="CG8" s="48" t="s">
        <v>140</v>
      </c>
      <c r="CO8" s="68"/>
      <c r="CQ8" s="16"/>
      <c r="CR8" s="48" t="s">
        <v>140</v>
      </c>
      <c r="CZ8" s="68"/>
      <c r="DB8" s="16"/>
      <c r="DC8" s="48" t="s">
        <v>140</v>
      </c>
      <c r="DK8" s="68"/>
      <c r="DM8" s="16"/>
      <c r="DN8" s="48" t="s">
        <v>140</v>
      </c>
      <c r="DV8" s="68"/>
      <c r="DX8" s="16"/>
      <c r="DY8" s="48" t="s">
        <v>140</v>
      </c>
      <c r="EG8" s="68"/>
      <c r="EI8" s="16"/>
      <c r="EJ8" s="48" t="s">
        <v>140</v>
      </c>
      <c r="ER8" s="68"/>
      <c r="ET8" s="16"/>
      <c r="EU8" s="48" t="s">
        <v>140</v>
      </c>
      <c r="FC8" s="68"/>
      <c r="FE8" s="16"/>
      <c r="FF8" s="48" t="s">
        <v>140</v>
      </c>
      <c r="FN8" s="68"/>
      <c r="FP8" s="16"/>
      <c r="FQ8" s="48" t="s">
        <v>140</v>
      </c>
      <c r="FY8" s="68"/>
      <c r="GA8" s="16"/>
      <c r="GB8" s="48" t="s">
        <v>140</v>
      </c>
      <c r="GJ8" s="68"/>
      <c r="GL8" s="16"/>
      <c r="GM8" s="48" t="s">
        <v>140</v>
      </c>
      <c r="GU8" s="68"/>
      <c r="GW8" s="16"/>
      <c r="GX8" s="48" t="s">
        <v>140</v>
      </c>
      <c r="HF8" s="68"/>
      <c r="HH8" s="16"/>
      <c r="HI8" s="48" t="s">
        <v>140</v>
      </c>
      <c r="HQ8" s="68"/>
      <c r="HS8" s="16"/>
      <c r="HT8" s="48" t="s">
        <v>140</v>
      </c>
      <c r="IB8" s="68"/>
      <c r="ID8" s="16"/>
      <c r="IE8" s="48" t="s">
        <v>140</v>
      </c>
      <c r="IM8" s="68"/>
      <c r="IO8" s="16"/>
      <c r="IP8" s="48" t="s">
        <v>140</v>
      </c>
      <c r="IX8" s="68"/>
      <c r="IZ8" s="16"/>
      <c r="JA8" s="48" t="s">
        <v>140</v>
      </c>
      <c r="JI8" s="68"/>
      <c r="JK8" s="16"/>
      <c r="JL8" s="48" t="s">
        <v>140</v>
      </c>
      <c r="JT8" s="68"/>
      <c r="JV8" s="16"/>
      <c r="JW8" s="48" t="s">
        <v>140</v>
      </c>
      <c r="KE8" s="68"/>
    </row>
    <row r="9" spans="1:291" x14ac:dyDescent="0.25">
      <c r="A9" s="452" t="s">
        <v>244</v>
      </c>
      <c r="B9" s="452" t="s">
        <v>293</v>
      </c>
      <c r="C9" s="504">
        <v>107.75</v>
      </c>
      <c r="D9" s="503"/>
      <c r="E9" s="67"/>
      <c r="F9" s="67"/>
      <c r="G9" s="67"/>
      <c r="H9" s="67"/>
      <c r="I9" s="67"/>
      <c r="R9" s="16"/>
      <c r="S9" s="48" t="s">
        <v>141</v>
      </c>
      <c r="AA9" s="68"/>
      <c r="AC9" s="16"/>
      <c r="AD9" s="48" t="s">
        <v>141</v>
      </c>
      <c r="AL9" s="68"/>
      <c r="AN9" s="16"/>
      <c r="AO9" s="48" t="s">
        <v>141</v>
      </c>
      <c r="AW9" s="68"/>
      <c r="AY9" s="16"/>
      <c r="AZ9" s="48" t="s">
        <v>141</v>
      </c>
      <c r="BH9" s="68"/>
      <c r="BJ9" s="16"/>
      <c r="BK9" s="48" t="s">
        <v>141</v>
      </c>
      <c r="BS9" s="68"/>
      <c r="BU9" s="16"/>
      <c r="BV9" s="48" t="s">
        <v>141</v>
      </c>
      <c r="CD9" s="68"/>
      <c r="CF9" s="16"/>
      <c r="CG9" s="48" t="s">
        <v>141</v>
      </c>
      <c r="CO9" s="68"/>
      <c r="CQ9" s="16"/>
      <c r="CR9" s="48" t="s">
        <v>141</v>
      </c>
      <c r="CZ9" s="68"/>
      <c r="DB9" s="16"/>
      <c r="DC9" s="48" t="s">
        <v>141</v>
      </c>
      <c r="DK9" s="68"/>
      <c r="DM9" s="16"/>
      <c r="DN9" s="48" t="s">
        <v>141</v>
      </c>
      <c r="DV9" s="68"/>
      <c r="DX9" s="16"/>
      <c r="DY9" s="48" t="s">
        <v>141</v>
      </c>
      <c r="EG9" s="68"/>
      <c r="EI9" s="16"/>
      <c r="EJ9" s="48" t="s">
        <v>141</v>
      </c>
      <c r="ER9" s="68"/>
      <c r="ET9" s="16"/>
      <c r="EU9" s="48" t="s">
        <v>141</v>
      </c>
      <c r="FC9" s="68"/>
      <c r="FE9" s="16"/>
      <c r="FF9" s="48" t="s">
        <v>141</v>
      </c>
      <c r="FN9" s="68"/>
      <c r="FP9" s="16"/>
      <c r="FQ9" s="48" t="s">
        <v>141</v>
      </c>
      <c r="FY9" s="68"/>
      <c r="GA9" s="16"/>
      <c r="GB9" s="48" t="s">
        <v>141</v>
      </c>
      <c r="GJ9" s="68"/>
      <c r="GL9" s="16"/>
      <c r="GM9" s="48" t="s">
        <v>141</v>
      </c>
      <c r="GU9" s="68"/>
      <c r="GW9" s="16"/>
      <c r="GX9" s="48" t="s">
        <v>141</v>
      </c>
      <c r="HF9" s="68"/>
      <c r="HH9" s="16"/>
      <c r="HI9" s="48" t="s">
        <v>141</v>
      </c>
      <c r="HQ9" s="68"/>
      <c r="HS9" s="16"/>
      <c r="HT9" s="48" t="s">
        <v>141</v>
      </c>
      <c r="IB9" s="68"/>
      <c r="ID9" s="16"/>
      <c r="IE9" s="48" t="s">
        <v>141</v>
      </c>
      <c r="IM9" s="68"/>
      <c r="IO9" s="16"/>
      <c r="IP9" s="48" t="s">
        <v>141</v>
      </c>
      <c r="IX9" s="68"/>
      <c r="IZ9" s="16"/>
      <c r="JA9" s="48" t="s">
        <v>141</v>
      </c>
      <c r="JI9" s="68"/>
      <c r="JK9" s="16"/>
      <c r="JL9" s="48" t="s">
        <v>141</v>
      </c>
      <c r="JT9" s="68"/>
      <c r="JV9" s="16"/>
      <c r="JW9" s="48" t="s">
        <v>141</v>
      </c>
      <c r="KE9" s="68"/>
    </row>
    <row r="10" spans="1:291" x14ac:dyDescent="0.25">
      <c r="A10" s="452" t="s">
        <v>245</v>
      </c>
      <c r="B10" s="452" t="s">
        <v>358</v>
      </c>
      <c r="C10" s="504">
        <v>1.375</v>
      </c>
      <c r="D10" s="503"/>
      <c r="E10" s="67"/>
      <c r="F10" s="67"/>
      <c r="H10" s="67"/>
      <c r="I10" s="67"/>
      <c r="R10" s="16"/>
      <c r="S10" s="48" t="s">
        <v>230</v>
      </c>
      <c r="AA10" s="68"/>
      <c r="AC10" s="16"/>
      <c r="AD10" s="48" t="s">
        <v>230</v>
      </c>
      <c r="AL10" s="68"/>
      <c r="AN10" s="16"/>
      <c r="AO10" s="48" t="s">
        <v>230</v>
      </c>
      <c r="AW10" s="68"/>
      <c r="AY10" s="16"/>
      <c r="AZ10" s="48" t="s">
        <v>230</v>
      </c>
      <c r="BH10" s="68"/>
      <c r="BJ10" s="16"/>
      <c r="BK10" s="48" t="s">
        <v>230</v>
      </c>
      <c r="BS10" s="68"/>
      <c r="BU10" s="16"/>
      <c r="BV10" s="48" t="s">
        <v>230</v>
      </c>
      <c r="CD10" s="68"/>
      <c r="CF10" s="16"/>
      <c r="CG10" s="48" t="s">
        <v>230</v>
      </c>
      <c r="CO10" s="68"/>
      <c r="CQ10" s="16"/>
      <c r="CR10" s="48" t="s">
        <v>230</v>
      </c>
      <c r="CZ10" s="68"/>
      <c r="DB10" s="16"/>
      <c r="DC10" s="48" t="s">
        <v>230</v>
      </c>
      <c r="DK10" s="68"/>
      <c r="DM10" s="16"/>
      <c r="DN10" s="48" t="s">
        <v>230</v>
      </c>
      <c r="DV10" s="68"/>
      <c r="DX10" s="16"/>
      <c r="DY10" s="48" t="s">
        <v>230</v>
      </c>
      <c r="EG10" s="68"/>
      <c r="EI10" s="16"/>
      <c r="EJ10" s="48" t="s">
        <v>230</v>
      </c>
      <c r="ER10" s="68"/>
      <c r="ET10" s="16"/>
      <c r="EU10" s="48" t="s">
        <v>230</v>
      </c>
      <c r="FC10" s="68"/>
      <c r="FE10" s="16"/>
      <c r="FF10" s="48" t="s">
        <v>230</v>
      </c>
      <c r="FN10" s="68"/>
      <c r="FP10" s="16"/>
      <c r="FQ10" s="48" t="s">
        <v>230</v>
      </c>
      <c r="FY10" s="68"/>
      <c r="GA10" s="16"/>
      <c r="GB10" s="48" t="s">
        <v>230</v>
      </c>
      <c r="GJ10" s="68"/>
      <c r="GL10" s="16"/>
      <c r="GM10" s="48" t="s">
        <v>230</v>
      </c>
      <c r="GU10" s="68"/>
      <c r="GW10" s="16"/>
      <c r="GX10" s="48" t="s">
        <v>230</v>
      </c>
      <c r="HF10" s="68"/>
      <c r="HH10" s="16"/>
      <c r="HI10" s="48" t="s">
        <v>230</v>
      </c>
      <c r="HQ10" s="68"/>
      <c r="HS10" s="16"/>
      <c r="HT10" s="48" t="s">
        <v>230</v>
      </c>
      <c r="IB10" s="68"/>
      <c r="ID10" s="16"/>
      <c r="IE10" s="48" t="s">
        <v>230</v>
      </c>
      <c r="IM10" s="68"/>
      <c r="IO10" s="16"/>
      <c r="IP10" s="48" t="s">
        <v>230</v>
      </c>
      <c r="IX10" s="68"/>
      <c r="IZ10" s="16"/>
      <c r="JA10" s="48" t="s">
        <v>230</v>
      </c>
      <c r="JI10" s="68"/>
      <c r="JK10" s="16"/>
      <c r="JL10" s="48" t="s">
        <v>230</v>
      </c>
      <c r="JT10" s="68"/>
      <c r="JV10" s="16"/>
      <c r="JW10" s="48" t="s">
        <v>230</v>
      </c>
      <c r="KE10" s="68"/>
    </row>
    <row r="11" spans="1:291" x14ac:dyDescent="0.25">
      <c r="A11" s="452" t="s">
        <v>246</v>
      </c>
      <c r="B11" s="452" t="s">
        <v>294</v>
      </c>
      <c r="C11" s="504">
        <v>0.377</v>
      </c>
      <c r="D11" s="503"/>
      <c r="R11" s="16"/>
      <c r="S11" s="48" t="s">
        <v>231</v>
      </c>
      <c r="AA11" s="68"/>
      <c r="AC11" s="16"/>
      <c r="AD11" s="48" t="s">
        <v>231</v>
      </c>
      <c r="AL11" s="68"/>
      <c r="AN11" s="16"/>
      <c r="AO11" s="48" t="s">
        <v>231</v>
      </c>
      <c r="AW11" s="68"/>
      <c r="AY11" s="16"/>
      <c r="AZ11" s="48" t="s">
        <v>231</v>
      </c>
      <c r="BH11" s="68"/>
      <c r="BJ11" s="16"/>
      <c r="BK11" s="48" t="s">
        <v>231</v>
      </c>
      <c r="BS11" s="68"/>
      <c r="BU11" s="16"/>
      <c r="BV11" s="48" t="s">
        <v>231</v>
      </c>
      <c r="CD11" s="68"/>
      <c r="CF11" s="16"/>
      <c r="CG11" s="48" t="s">
        <v>231</v>
      </c>
      <c r="CO11" s="68"/>
      <c r="CQ11" s="16"/>
      <c r="CR11" s="48" t="s">
        <v>231</v>
      </c>
      <c r="CZ11" s="68"/>
      <c r="DB11" s="16"/>
      <c r="DC11" s="48" t="s">
        <v>231</v>
      </c>
      <c r="DK11" s="68"/>
      <c r="DM11" s="16"/>
      <c r="DN11" s="48" t="s">
        <v>231</v>
      </c>
      <c r="DV11" s="68"/>
      <c r="DX11" s="16"/>
      <c r="DY11" s="48" t="s">
        <v>231</v>
      </c>
      <c r="EG11" s="68"/>
      <c r="EI11" s="16"/>
      <c r="EJ11" s="48" t="s">
        <v>231</v>
      </c>
      <c r="ER11" s="68"/>
      <c r="ET11" s="16"/>
      <c r="EU11" s="48" t="s">
        <v>231</v>
      </c>
      <c r="FC11" s="68"/>
      <c r="FE11" s="16"/>
      <c r="FF11" s="48" t="s">
        <v>231</v>
      </c>
      <c r="FN11" s="68"/>
      <c r="FP11" s="16"/>
      <c r="FQ11" s="48" t="s">
        <v>231</v>
      </c>
      <c r="FY11" s="68"/>
      <c r="GA11" s="16"/>
      <c r="GB11" s="48" t="s">
        <v>231</v>
      </c>
      <c r="GJ11" s="68"/>
      <c r="GL11" s="16"/>
      <c r="GM11" s="48" t="s">
        <v>231</v>
      </c>
      <c r="GU11" s="68"/>
      <c r="GW11" s="16"/>
      <c r="GX11" s="48" t="s">
        <v>231</v>
      </c>
      <c r="HF11" s="68"/>
      <c r="HH11" s="16"/>
      <c r="HI11" s="48" t="s">
        <v>231</v>
      </c>
      <c r="HQ11" s="68"/>
      <c r="HS11" s="16"/>
      <c r="HT11" s="48" t="s">
        <v>231</v>
      </c>
      <c r="IB11" s="68"/>
      <c r="ID11" s="16"/>
      <c r="IE11" s="48" t="s">
        <v>231</v>
      </c>
      <c r="IM11" s="68"/>
      <c r="IO11" s="16"/>
      <c r="IP11" s="48" t="s">
        <v>231</v>
      </c>
      <c r="IX11" s="68"/>
      <c r="IZ11" s="16"/>
      <c r="JA11" s="48" t="s">
        <v>231</v>
      </c>
      <c r="JI11" s="68"/>
      <c r="JK11" s="16"/>
      <c r="JL11" s="48" t="s">
        <v>231</v>
      </c>
      <c r="JT11" s="68"/>
      <c r="JV11" s="16"/>
      <c r="JW11" s="48" t="s">
        <v>231</v>
      </c>
      <c r="KE11" s="68"/>
    </row>
    <row r="12" spans="1:291" ht="13" x14ac:dyDescent="0.3">
      <c r="A12" s="452" t="s">
        <v>247</v>
      </c>
      <c r="B12" s="452" t="s">
        <v>359</v>
      </c>
      <c r="C12" s="504">
        <v>5.6680000000000001</v>
      </c>
      <c r="D12" s="503"/>
      <c r="R12" s="16"/>
      <c r="S12" s="47" t="s">
        <v>551</v>
      </c>
      <c r="V12" s="769"/>
      <c r="W12" s="770"/>
      <c r="X12" s="770"/>
      <c r="Y12" s="771"/>
      <c r="Z12" s="82" t="s">
        <v>556</v>
      </c>
      <c r="AA12" s="68"/>
      <c r="AC12" s="16"/>
      <c r="AD12" s="47" t="s">
        <v>551</v>
      </c>
      <c r="AG12" s="769"/>
      <c r="AH12" s="770"/>
      <c r="AI12" s="770"/>
      <c r="AJ12" s="771"/>
      <c r="AK12" s="82"/>
      <c r="AL12" s="68"/>
      <c r="AN12" s="16"/>
      <c r="AO12" s="47" t="s">
        <v>551</v>
      </c>
      <c r="AR12" s="769"/>
      <c r="AS12" s="770"/>
      <c r="AT12" s="770"/>
      <c r="AU12" s="771"/>
      <c r="AV12" s="82"/>
      <c r="AW12" s="68"/>
      <c r="AY12" s="16"/>
      <c r="AZ12" s="47" t="s">
        <v>551</v>
      </c>
      <c r="BC12" s="769"/>
      <c r="BD12" s="770"/>
      <c r="BE12" s="770"/>
      <c r="BF12" s="771"/>
      <c r="BG12" s="82"/>
      <c r="BH12" s="68"/>
      <c r="BJ12" s="16"/>
      <c r="BK12" s="47" t="s">
        <v>551</v>
      </c>
      <c r="BN12" s="769"/>
      <c r="BO12" s="770"/>
      <c r="BP12" s="770"/>
      <c r="BQ12" s="771"/>
      <c r="BR12" s="82"/>
      <c r="BS12" s="68"/>
      <c r="BU12" s="16"/>
      <c r="BV12" s="47" t="s">
        <v>551</v>
      </c>
      <c r="BY12" s="769"/>
      <c r="BZ12" s="770"/>
      <c r="CA12" s="770"/>
      <c r="CB12" s="771"/>
      <c r="CC12" s="82"/>
      <c r="CD12" s="68"/>
      <c r="CF12" s="16"/>
      <c r="CG12" s="47" t="s">
        <v>551</v>
      </c>
      <c r="CJ12" s="769"/>
      <c r="CK12" s="770"/>
      <c r="CL12" s="770"/>
      <c r="CM12" s="771"/>
      <c r="CO12" s="68"/>
      <c r="CQ12" s="16"/>
      <c r="CR12" s="47" t="s">
        <v>551</v>
      </c>
      <c r="CU12" s="769"/>
      <c r="CV12" s="770"/>
      <c r="CW12" s="770"/>
      <c r="CX12" s="771"/>
      <c r="CZ12" s="68"/>
      <c r="DB12" s="16"/>
      <c r="DC12" s="47" t="s">
        <v>551</v>
      </c>
      <c r="DF12" s="769"/>
      <c r="DG12" s="770"/>
      <c r="DH12" s="770"/>
      <c r="DI12" s="771"/>
      <c r="DK12" s="68"/>
      <c r="DM12" s="16"/>
      <c r="DN12" s="47" t="s">
        <v>551</v>
      </c>
      <c r="DQ12" s="769"/>
      <c r="DR12" s="770"/>
      <c r="DS12" s="770"/>
      <c r="DT12" s="771"/>
      <c r="DV12" s="68"/>
      <c r="DX12" s="16"/>
      <c r="DY12" s="47" t="s">
        <v>551</v>
      </c>
      <c r="EB12" s="769"/>
      <c r="EC12" s="770"/>
      <c r="ED12" s="770"/>
      <c r="EE12" s="771"/>
      <c r="EG12" s="68"/>
      <c r="EI12" s="16"/>
      <c r="EJ12" s="47" t="s">
        <v>551</v>
      </c>
      <c r="EM12" s="769"/>
      <c r="EN12" s="770"/>
      <c r="EO12" s="770"/>
      <c r="EP12" s="771"/>
      <c r="ER12" s="68"/>
      <c r="ET12" s="16"/>
      <c r="EU12" s="47" t="s">
        <v>551</v>
      </c>
      <c r="EX12" s="769"/>
      <c r="EY12" s="770"/>
      <c r="EZ12" s="770"/>
      <c r="FA12" s="771"/>
      <c r="FC12" s="68"/>
      <c r="FE12" s="16"/>
      <c r="FF12" s="47" t="s">
        <v>551</v>
      </c>
      <c r="FI12" s="769"/>
      <c r="FJ12" s="770"/>
      <c r="FK12" s="770"/>
      <c r="FL12" s="771"/>
      <c r="FN12" s="68"/>
      <c r="FP12" s="16"/>
      <c r="FQ12" s="47" t="s">
        <v>551</v>
      </c>
      <c r="FT12" s="769"/>
      <c r="FU12" s="770"/>
      <c r="FV12" s="770"/>
      <c r="FW12" s="771"/>
      <c r="FY12" s="68"/>
      <c r="GA12" s="16"/>
      <c r="GB12" s="47" t="s">
        <v>551</v>
      </c>
      <c r="GE12" s="769"/>
      <c r="GF12" s="770"/>
      <c r="GG12" s="770"/>
      <c r="GH12" s="771"/>
      <c r="GJ12" s="68"/>
      <c r="GL12" s="16"/>
      <c r="GM12" s="47" t="s">
        <v>551</v>
      </c>
      <c r="GP12" s="769"/>
      <c r="GQ12" s="770"/>
      <c r="GR12" s="770"/>
      <c r="GS12" s="771"/>
      <c r="GU12" s="68"/>
      <c r="GW12" s="16"/>
      <c r="GX12" s="47" t="s">
        <v>551</v>
      </c>
      <c r="HA12" s="769"/>
      <c r="HB12" s="770"/>
      <c r="HC12" s="770"/>
      <c r="HD12" s="771"/>
      <c r="HF12" s="68"/>
      <c r="HH12" s="16"/>
      <c r="HI12" s="47" t="s">
        <v>551</v>
      </c>
      <c r="HL12" s="769"/>
      <c r="HM12" s="770"/>
      <c r="HN12" s="770"/>
      <c r="HO12" s="771"/>
      <c r="HQ12" s="68"/>
      <c r="HS12" s="16"/>
      <c r="HT12" s="47" t="s">
        <v>551</v>
      </c>
      <c r="HW12" s="769"/>
      <c r="HX12" s="770"/>
      <c r="HY12" s="770"/>
      <c r="HZ12" s="771"/>
      <c r="IB12" s="68"/>
      <c r="ID12" s="16"/>
      <c r="IE12" s="47" t="s">
        <v>551</v>
      </c>
      <c r="IH12" s="769"/>
      <c r="II12" s="770"/>
      <c r="IJ12" s="770"/>
      <c r="IK12" s="771"/>
      <c r="IM12" s="68"/>
      <c r="IO12" s="16"/>
      <c r="IP12" s="47" t="s">
        <v>551</v>
      </c>
      <c r="IS12" s="769"/>
      <c r="IT12" s="770"/>
      <c r="IU12" s="770"/>
      <c r="IV12" s="771"/>
      <c r="IX12" s="68"/>
      <c r="IZ12" s="16"/>
      <c r="JA12" s="47" t="s">
        <v>551</v>
      </c>
      <c r="JD12" s="769"/>
      <c r="JE12" s="770"/>
      <c r="JF12" s="770"/>
      <c r="JG12" s="771"/>
      <c r="JI12" s="68"/>
      <c r="JK12" s="16"/>
      <c r="JL12" s="47" t="s">
        <v>551</v>
      </c>
      <c r="JO12" s="769"/>
      <c r="JP12" s="770"/>
      <c r="JQ12" s="770"/>
      <c r="JR12" s="771"/>
      <c r="JT12" s="68"/>
      <c r="JV12" s="16"/>
      <c r="JW12" s="47" t="s">
        <v>551</v>
      </c>
      <c r="JZ12" s="769"/>
      <c r="KA12" s="770"/>
      <c r="KB12" s="770"/>
      <c r="KC12" s="771"/>
      <c r="KE12" s="68"/>
    </row>
    <row r="13" spans="1:291" x14ac:dyDescent="0.25">
      <c r="A13" s="452" t="s">
        <v>44</v>
      </c>
      <c r="B13" s="452" t="s">
        <v>45</v>
      </c>
      <c r="C13" s="504">
        <v>1.724</v>
      </c>
      <c r="D13" s="503"/>
      <c r="R13" s="16"/>
      <c r="S13" s="47" t="s">
        <v>909</v>
      </c>
      <c r="AA13" s="68"/>
      <c r="AC13" s="16"/>
      <c r="AD13" s="47" t="s">
        <v>909</v>
      </c>
      <c r="AL13" s="68"/>
      <c r="AN13" s="16"/>
      <c r="AO13" s="47" t="s">
        <v>909</v>
      </c>
      <c r="AW13" s="68"/>
      <c r="AY13" s="16"/>
      <c r="AZ13" s="47" t="s">
        <v>909</v>
      </c>
      <c r="BH13" s="68"/>
      <c r="BJ13" s="16"/>
      <c r="BK13" s="47" t="s">
        <v>909</v>
      </c>
      <c r="BS13" s="68"/>
      <c r="BU13" s="16"/>
      <c r="BV13" s="47" t="s">
        <v>909</v>
      </c>
      <c r="CD13" s="68"/>
      <c r="CF13" s="16"/>
      <c r="CG13" s="47" t="s">
        <v>909</v>
      </c>
      <c r="CO13" s="68"/>
      <c r="CQ13" s="16"/>
      <c r="CR13" s="47" t="s">
        <v>909</v>
      </c>
      <c r="CZ13" s="68"/>
      <c r="DB13" s="16"/>
      <c r="DC13" s="47" t="s">
        <v>909</v>
      </c>
      <c r="DK13" s="68"/>
      <c r="DM13" s="16"/>
      <c r="DN13" s="47" t="s">
        <v>909</v>
      </c>
      <c r="DV13" s="68"/>
      <c r="DX13" s="16"/>
      <c r="DY13" s="47" t="s">
        <v>909</v>
      </c>
      <c r="EG13" s="68"/>
      <c r="EI13" s="16"/>
      <c r="EJ13" s="47" t="s">
        <v>909</v>
      </c>
      <c r="ER13" s="68"/>
      <c r="ET13" s="16"/>
      <c r="EU13" s="47" t="s">
        <v>909</v>
      </c>
      <c r="FC13" s="68"/>
      <c r="FE13" s="16"/>
      <c r="FF13" s="47" t="s">
        <v>909</v>
      </c>
      <c r="FN13" s="68"/>
      <c r="FP13" s="16"/>
      <c r="FQ13" s="47" t="s">
        <v>909</v>
      </c>
      <c r="FY13" s="68"/>
      <c r="GA13" s="16"/>
      <c r="GB13" s="47" t="s">
        <v>909</v>
      </c>
      <c r="GJ13" s="68"/>
      <c r="GL13" s="16"/>
      <c r="GM13" s="47" t="s">
        <v>909</v>
      </c>
      <c r="GU13" s="68"/>
      <c r="GW13" s="16"/>
      <c r="GX13" s="47" t="s">
        <v>909</v>
      </c>
      <c r="HF13" s="68"/>
      <c r="HH13" s="16"/>
      <c r="HI13" s="47" t="s">
        <v>909</v>
      </c>
      <c r="HQ13" s="68"/>
      <c r="HS13" s="16"/>
      <c r="HT13" s="47" t="s">
        <v>909</v>
      </c>
      <c r="IB13" s="68"/>
      <c r="ID13" s="16"/>
      <c r="IE13" s="47" t="s">
        <v>909</v>
      </c>
      <c r="IM13" s="68"/>
      <c r="IO13" s="16"/>
      <c r="IP13" s="47" t="s">
        <v>909</v>
      </c>
      <c r="IX13" s="68"/>
      <c r="IZ13" s="16"/>
      <c r="JA13" s="47" t="s">
        <v>909</v>
      </c>
      <c r="JI13" s="68"/>
      <c r="JK13" s="16"/>
      <c r="JL13" s="47" t="s">
        <v>909</v>
      </c>
      <c r="JT13" s="68"/>
      <c r="JV13" s="16"/>
      <c r="JW13" s="47" t="s">
        <v>909</v>
      </c>
      <c r="KE13" s="68"/>
    </row>
    <row r="14" spans="1:291" x14ac:dyDescent="0.25">
      <c r="A14" s="452" t="s">
        <v>248</v>
      </c>
      <c r="B14" s="452" t="s">
        <v>360</v>
      </c>
      <c r="C14" s="504">
        <v>1.2769999999999999</v>
      </c>
      <c r="D14" s="503"/>
      <c r="R14" s="16"/>
      <c r="S14" s="47" t="s">
        <v>910</v>
      </c>
      <c r="AA14" s="68"/>
      <c r="AC14" s="16"/>
      <c r="AD14" s="47" t="s">
        <v>910</v>
      </c>
      <c r="AL14" s="68"/>
      <c r="AN14" s="16"/>
      <c r="AO14" s="47" t="s">
        <v>910</v>
      </c>
      <c r="AW14" s="68"/>
      <c r="AY14" s="16"/>
      <c r="AZ14" s="47" t="s">
        <v>910</v>
      </c>
      <c r="BH14" s="68"/>
      <c r="BJ14" s="16"/>
      <c r="BK14" s="47" t="s">
        <v>910</v>
      </c>
      <c r="BS14" s="68"/>
      <c r="BU14" s="16"/>
      <c r="BV14" s="47" t="s">
        <v>910</v>
      </c>
      <c r="CD14" s="68"/>
      <c r="CF14" s="16"/>
      <c r="CG14" s="47" t="s">
        <v>910</v>
      </c>
      <c r="CO14" s="68"/>
      <c r="CQ14" s="16"/>
      <c r="CR14" s="47" t="s">
        <v>910</v>
      </c>
      <c r="CZ14" s="68"/>
      <c r="DB14" s="16"/>
      <c r="DC14" s="47" t="s">
        <v>910</v>
      </c>
      <c r="DK14" s="68"/>
      <c r="DM14" s="16"/>
      <c r="DN14" s="47" t="s">
        <v>910</v>
      </c>
      <c r="DV14" s="68"/>
      <c r="DX14" s="16"/>
      <c r="DY14" s="47" t="s">
        <v>910</v>
      </c>
      <c r="EG14" s="68"/>
      <c r="EI14" s="16"/>
      <c r="EJ14" s="47" t="s">
        <v>910</v>
      </c>
      <c r="ER14" s="68"/>
      <c r="ET14" s="16"/>
      <c r="EU14" s="47" t="s">
        <v>910</v>
      </c>
      <c r="FC14" s="68"/>
      <c r="FE14" s="16"/>
      <c r="FF14" s="47" t="s">
        <v>910</v>
      </c>
      <c r="FN14" s="68"/>
      <c r="FP14" s="16"/>
      <c r="FQ14" s="47" t="s">
        <v>910</v>
      </c>
      <c r="FY14" s="68"/>
      <c r="GA14" s="16"/>
      <c r="GB14" s="47" t="s">
        <v>910</v>
      </c>
      <c r="GJ14" s="68"/>
      <c r="GL14" s="16"/>
      <c r="GM14" s="47" t="s">
        <v>910</v>
      </c>
      <c r="GU14" s="68"/>
      <c r="GW14" s="16"/>
      <c r="GX14" s="47" t="s">
        <v>910</v>
      </c>
      <c r="HF14" s="68"/>
      <c r="HH14" s="16"/>
      <c r="HI14" s="47" t="s">
        <v>910</v>
      </c>
      <c r="HQ14" s="68"/>
      <c r="HS14" s="16"/>
      <c r="HT14" s="47" t="s">
        <v>910</v>
      </c>
      <c r="IB14" s="68"/>
      <c r="ID14" s="16"/>
      <c r="IE14" s="47" t="s">
        <v>910</v>
      </c>
      <c r="IM14" s="68"/>
      <c r="IO14" s="16"/>
      <c r="IP14" s="47" t="s">
        <v>910</v>
      </c>
      <c r="IX14" s="68"/>
      <c r="IZ14" s="16"/>
      <c r="JA14" s="47" t="s">
        <v>910</v>
      </c>
      <c r="JI14" s="68"/>
      <c r="JK14" s="16"/>
      <c r="JL14" s="47" t="s">
        <v>910</v>
      </c>
      <c r="JT14" s="68"/>
      <c r="JV14" s="16"/>
      <c r="JW14" s="47" t="s">
        <v>910</v>
      </c>
      <c r="KE14" s="68"/>
    </row>
    <row r="15" spans="1:291" x14ac:dyDescent="0.25">
      <c r="A15" s="452" t="s">
        <v>249</v>
      </c>
      <c r="B15" s="452" t="s">
        <v>295</v>
      </c>
      <c r="C15" s="504">
        <v>842.5</v>
      </c>
      <c r="D15" s="503"/>
      <c r="AA15" s="68"/>
      <c r="AL15" s="68"/>
      <c r="AW15" s="68"/>
      <c r="BH15" s="68"/>
      <c r="BS15" s="68"/>
      <c r="CD15" s="68"/>
      <c r="CO15" s="68"/>
      <c r="CZ15" s="68"/>
      <c r="DK15" s="68"/>
      <c r="DV15" s="68"/>
      <c r="EG15" s="68"/>
      <c r="ER15" s="68"/>
      <c r="FC15" s="68"/>
      <c r="FN15" s="68"/>
      <c r="FY15" s="68"/>
      <c r="GJ15" s="68"/>
      <c r="GU15" s="68"/>
      <c r="HF15" s="68"/>
      <c r="HQ15" s="68"/>
      <c r="IB15" s="68"/>
      <c r="IM15" s="68"/>
      <c r="IX15" s="68"/>
      <c r="JI15" s="68"/>
      <c r="JT15" s="68"/>
      <c r="KE15" s="68"/>
    </row>
    <row r="16" spans="1:291" x14ac:dyDescent="0.25">
      <c r="A16" s="452" t="s">
        <v>250</v>
      </c>
      <c r="B16" s="452" t="s">
        <v>361</v>
      </c>
      <c r="C16" s="504">
        <v>6.3730000000000002</v>
      </c>
      <c r="D16" s="503"/>
      <c r="E16" s="69"/>
      <c r="F16" s="69"/>
      <c r="G16" s="69"/>
      <c r="H16" s="69"/>
      <c r="I16" s="69"/>
      <c r="J16" s="69"/>
      <c r="K16" s="69"/>
      <c r="L16" s="69"/>
      <c r="M16" s="69"/>
      <c r="N16" s="69"/>
      <c r="O16" s="69"/>
      <c r="P16" s="69" t="s">
        <v>435</v>
      </c>
      <c r="R16" s="769"/>
      <c r="S16" s="770"/>
      <c r="T16" s="770"/>
      <c r="U16" s="770"/>
      <c r="V16" s="770"/>
      <c r="W16" s="770"/>
      <c r="X16" s="770"/>
      <c r="Y16" s="770"/>
      <c r="Z16" s="771"/>
      <c r="AA16" s="68"/>
      <c r="AC16" s="769"/>
      <c r="AD16" s="770"/>
      <c r="AE16" s="770"/>
      <c r="AF16" s="770"/>
      <c r="AG16" s="770"/>
      <c r="AH16" s="770"/>
      <c r="AI16" s="770"/>
      <c r="AJ16" s="770"/>
      <c r="AK16" s="771"/>
      <c r="AL16" s="68"/>
      <c r="AN16" s="769"/>
      <c r="AO16" s="770"/>
      <c r="AP16" s="770"/>
      <c r="AQ16" s="770"/>
      <c r="AR16" s="770"/>
      <c r="AS16" s="770"/>
      <c r="AT16" s="770"/>
      <c r="AU16" s="770"/>
      <c r="AV16" s="771"/>
      <c r="AW16" s="68"/>
      <c r="AY16" s="769"/>
      <c r="AZ16" s="770"/>
      <c r="BA16" s="770"/>
      <c r="BB16" s="770"/>
      <c r="BC16" s="770"/>
      <c r="BD16" s="770"/>
      <c r="BE16" s="770"/>
      <c r="BF16" s="770"/>
      <c r="BG16" s="771"/>
      <c r="BH16" s="68"/>
      <c r="BJ16" s="769"/>
      <c r="BK16" s="770"/>
      <c r="BL16" s="770"/>
      <c r="BM16" s="770"/>
      <c r="BN16" s="770"/>
      <c r="BO16" s="770"/>
      <c r="BP16" s="770"/>
      <c r="BQ16" s="770"/>
      <c r="BR16" s="771"/>
      <c r="BS16" s="68"/>
      <c r="BU16" s="769"/>
      <c r="BV16" s="770"/>
      <c r="BW16" s="770"/>
      <c r="BX16" s="770"/>
      <c r="BY16" s="770"/>
      <c r="BZ16" s="770"/>
      <c r="CA16" s="770"/>
      <c r="CB16" s="770"/>
      <c r="CC16" s="771"/>
      <c r="CD16" s="68"/>
      <c r="CF16" s="769"/>
      <c r="CG16" s="770"/>
      <c r="CH16" s="770"/>
      <c r="CI16" s="770"/>
      <c r="CJ16" s="770"/>
      <c r="CK16" s="770"/>
      <c r="CL16" s="770"/>
      <c r="CM16" s="770"/>
      <c r="CN16" s="771"/>
      <c r="CO16" s="68"/>
      <c r="CQ16" s="769"/>
      <c r="CR16" s="770"/>
      <c r="CS16" s="770"/>
      <c r="CT16" s="770"/>
      <c r="CU16" s="770"/>
      <c r="CV16" s="770"/>
      <c r="CW16" s="770"/>
      <c r="CX16" s="770"/>
      <c r="CY16" s="771"/>
      <c r="CZ16" s="68"/>
      <c r="DB16" s="769"/>
      <c r="DC16" s="770"/>
      <c r="DD16" s="770"/>
      <c r="DE16" s="770"/>
      <c r="DF16" s="770"/>
      <c r="DG16" s="770"/>
      <c r="DH16" s="770"/>
      <c r="DI16" s="770"/>
      <c r="DJ16" s="771"/>
      <c r="DK16" s="68"/>
      <c r="DM16" s="769"/>
      <c r="DN16" s="770"/>
      <c r="DO16" s="770"/>
      <c r="DP16" s="770"/>
      <c r="DQ16" s="770"/>
      <c r="DR16" s="770"/>
      <c r="DS16" s="770"/>
      <c r="DT16" s="770"/>
      <c r="DU16" s="771"/>
      <c r="DV16" s="68"/>
      <c r="DX16" s="769"/>
      <c r="DY16" s="770"/>
      <c r="DZ16" s="770"/>
      <c r="EA16" s="770"/>
      <c r="EB16" s="770"/>
      <c r="EC16" s="770"/>
      <c r="ED16" s="770"/>
      <c r="EE16" s="770"/>
      <c r="EF16" s="771"/>
      <c r="EG16" s="68"/>
      <c r="EI16" s="769"/>
      <c r="EJ16" s="770"/>
      <c r="EK16" s="770"/>
      <c r="EL16" s="770"/>
      <c r="EM16" s="770"/>
      <c r="EN16" s="770"/>
      <c r="EO16" s="770"/>
      <c r="EP16" s="770"/>
      <c r="EQ16" s="771"/>
      <c r="ER16" s="68"/>
      <c r="ET16" s="769"/>
      <c r="EU16" s="770"/>
      <c r="EV16" s="770"/>
      <c r="EW16" s="770"/>
      <c r="EX16" s="770"/>
      <c r="EY16" s="770"/>
      <c r="EZ16" s="770"/>
      <c r="FA16" s="770"/>
      <c r="FB16" s="771"/>
      <c r="FC16" s="68"/>
      <c r="FE16" s="769"/>
      <c r="FF16" s="770"/>
      <c r="FG16" s="770"/>
      <c r="FH16" s="770"/>
      <c r="FI16" s="770"/>
      <c r="FJ16" s="770"/>
      <c r="FK16" s="770"/>
      <c r="FL16" s="770"/>
      <c r="FM16" s="771"/>
      <c r="FN16" s="68"/>
      <c r="FP16" s="769"/>
      <c r="FQ16" s="770"/>
      <c r="FR16" s="770"/>
      <c r="FS16" s="770"/>
      <c r="FT16" s="770"/>
      <c r="FU16" s="770"/>
      <c r="FV16" s="770"/>
      <c r="FW16" s="770"/>
      <c r="FX16" s="771"/>
      <c r="FY16" s="68"/>
      <c r="GA16" s="769"/>
      <c r="GB16" s="770"/>
      <c r="GC16" s="770"/>
      <c r="GD16" s="770"/>
      <c r="GE16" s="770"/>
      <c r="GF16" s="770"/>
      <c r="GG16" s="770"/>
      <c r="GH16" s="770"/>
      <c r="GI16" s="771"/>
      <c r="GJ16" s="68"/>
      <c r="GL16" s="769"/>
      <c r="GM16" s="770"/>
      <c r="GN16" s="770"/>
      <c r="GO16" s="770"/>
      <c r="GP16" s="770"/>
      <c r="GQ16" s="770"/>
      <c r="GR16" s="770"/>
      <c r="GS16" s="770"/>
      <c r="GT16" s="771"/>
      <c r="GU16" s="68"/>
      <c r="GW16" s="769"/>
      <c r="GX16" s="770"/>
      <c r="GY16" s="770"/>
      <c r="GZ16" s="770"/>
      <c r="HA16" s="770"/>
      <c r="HB16" s="770"/>
      <c r="HC16" s="770"/>
      <c r="HD16" s="770"/>
      <c r="HE16" s="771"/>
      <c r="HF16" s="68"/>
      <c r="HH16" s="769"/>
      <c r="HI16" s="770"/>
      <c r="HJ16" s="770"/>
      <c r="HK16" s="770"/>
      <c r="HL16" s="770"/>
      <c r="HM16" s="770"/>
      <c r="HN16" s="770"/>
      <c r="HO16" s="770"/>
      <c r="HP16" s="771"/>
      <c r="HQ16" s="68"/>
      <c r="HS16" s="769"/>
      <c r="HT16" s="770"/>
      <c r="HU16" s="770"/>
      <c r="HV16" s="770"/>
      <c r="HW16" s="770"/>
      <c r="HX16" s="770"/>
      <c r="HY16" s="770"/>
      <c r="HZ16" s="770"/>
      <c r="IA16" s="771"/>
      <c r="IB16" s="68"/>
      <c r="ID16" s="769"/>
      <c r="IE16" s="770"/>
      <c r="IF16" s="770"/>
      <c r="IG16" s="770"/>
      <c r="IH16" s="770"/>
      <c r="II16" s="770"/>
      <c r="IJ16" s="770"/>
      <c r="IK16" s="770"/>
      <c r="IL16" s="771"/>
      <c r="IM16" s="68"/>
      <c r="IO16" s="769"/>
      <c r="IP16" s="770"/>
      <c r="IQ16" s="770"/>
      <c r="IR16" s="770"/>
      <c r="IS16" s="770"/>
      <c r="IT16" s="770"/>
      <c r="IU16" s="770"/>
      <c r="IV16" s="770"/>
      <c r="IW16" s="771"/>
      <c r="IX16" s="68"/>
      <c r="IZ16" s="769"/>
      <c r="JA16" s="770"/>
      <c r="JB16" s="770"/>
      <c r="JC16" s="770"/>
      <c r="JD16" s="770"/>
      <c r="JE16" s="770"/>
      <c r="JF16" s="770"/>
      <c r="JG16" s="770"/>
      <c r="JH16" s="771"/>
      <c r="JI16" s="68"/>
      <c r="JK16" s="769"/>
      <c r="JL16" s="770"/>
      <c r="JM16" s="770"/>
      <c r="JN16" s="770"/>
      <c r="JO16" s="770"/>
      <c r="JP16" s="770"/>
      <c r="JQ16" s="770"/>
      <c r="JR16" s="770"/>
      <c r="JS16" s="771"/>
      <c r="JT16" s="68"/>
      <c r="JV16" s="769"/>
      <c r="JW16" s="770"/>
      <c r="JX16" s="770"/>
      <c r="JY16" s="770"/>
      <c r="JZ16" s="770"/>
      <c r="KA16" s="770"/>
      <c r="KB16" s="770"/>
      <c r="KC16" s="770"/>
      <c r="KD16" s="771"/>
      <c r="KE16" s="68"/>
    </row>
    <row r="17" spans="1:291" x14ac:dyDescent="0.25">
      <c r="A17" s="452" t="s">
        <v>46</v>
      </c>
      <c r="B17" s="452" t="s">
        <v>47</v>
      </c>
      <c r="C17" s="504">
        <v>4030.43</v>
      </c>
      <c r="D17" s="503"/>
      <c r="E17" s="69"/>
      <c r="F17" s="69"/>
      <c r="G17" s="69"/>
      <c r="H17" s="69"/>
      <c r="I17" s="69"/>
      <c r="J17" s="69"/>
      <c r="K17" s="69"/>
      <c r="L17" s="69"/>
      <c r="M17" s="69"/>
      <c r="N17" s="69"/>
      <c r="O17" s="69"/>
      <c r="P17" s="51" t="s">
        <v>436</v>
      </c>
      <c r="R17" s="769"/>
      <c r="S17" s="770"/>
      <c r="T17" s="770"/>
      <c r="U17" s="770"/>
      <c r="V17" s="770"/>
      <c r="W17" s="770"/>
      <c r="X17" s="770"/>
      <c r="Y17" s="770"/>
      <c r="Z17" s="771"/>
      <c r="AA17" s="68"/>
      <c r="AC17" s="769"/>
      <c r="AD17" s="770"/>
      <c r="AE17" s="770"/>
      <c r="AF17" s="770"/>
      <c r="AG17" s="770"/>
      <c r="AH17" s="770"/>
      <c r="AI17" s="770"/>
      <c r="AJ17" s="770"/>
      <c r="AK17" s="771"/>
      <c r="AL17" s="68"/>
      <c r="AN17" s="769"/>
      <c r="AO17" s="770"/>
      <c r="AP17" s="770"/>
      <c r="AQ17" s="770"/>
      <c r="AR17" s="770"/>
      <c r="AS17" s="770"/>
      <c r="AT17" s="770"/>
      <c r="AU17" s="770"/>
      <c r="AV17" s="771"/>
      <c r="AW17" s="68"/>
      <c r="AY17" s="769"/>
      <c r="AZ17" s="770"/>
      <c r="BA17" s="770"/>
      <c r="BB17" s="770"/>
      <c r="BC17" s="770"/>
      <c r="BD17" s="770"/>
      <c r="BE17" s="770"/>
      <c r="BF17" s="770"/>
      <c r="BG17" s="771"/>
      <c r="BH17" s="68"/>
      <c r="BJ17" s="769"/>
      <c r="BK17" s="770"/>
      <c r="BL17" s="770"/>
      <c r="BM17" s="770"/>
      <c r="BN17" s="770"/>
      <c r="BO17" s="770"/>
      <c r="BP17" s="770"/>
      <c r="BQ17" s="770"/>
      <c r="BR17" s="771"/>
      <c r="BS17" s="68"/>
      <c r="BU17" s="769"/>
      <c r="BV17" s="770"/>
      <c r="BW17" s="770"/>
      <c r="BX17" s="770"/>
      <c r="BY17" s="770"/>
      <c r="BZ17" s="770"/>
      <c r="CA17" s="770"/>
      <c r="CB17" s="770"/>
      <c r="CC17" s="771"/>
      <c r="CD17" s="68"/>
      <c r="CF17" s="769"/>
      <c r="CG17" s="770"/>
      <c r="CH17" s="770"/>
      <c r="CI17" s="770"/>
      <c r="CJ17" s="770"/>
      <c r="CK17" s="770"/>
      <c r="CL17" s="770"/>
      <c r="CM17" s="770"/>
      <c r="CN17" s="771"/>
      <c r="CO17" s="68"/>
      <c r="CQ17" s="769"/>
      <c r="CR17" s="770"/>
      <c r="CS17" s="770"/>
      <c r="CT17" s="770"/>
      <c r="CU17" s="770"/>
      <c r="CV17" s="770"/>
      <c r="CW17" s="770"/>
      <c r="CX17" s="770"/>
      <c r="CY17" s="771"/>
      <c r="CZ17" s="68"/>
      <c r="DB17" s="769"/>
      <c r="DC17" s="770"/>
      <c r="DD17" s="770"/>
      <c r="DE17" s="770"/>
      <c r="DF17" s="770"/>
      <c r="DG17" s="770"/>
      <c r="DH17" s="770"/>
      <c r="DI17" s="770"/>
      <c r="DJ17" s="771"/>
      <c r="DK17" s="68"/>
      <c r="DM17" s="769"/>
      <c r="DN17" s="770"/>
      <c r="DO17" s="770"/>
      <c r="DP17" s="770"/>
      <c r="DQ17" s="770"/>
      <c r="DR17" s="770"/>
      <c r="DS17" s="770"/>
      <c r="DT17" s="770"/>
      <c r="DU17" s="771"/>
      <c r="DV17" s="68"/>
      <c r="DX17" s="769"/>
      <c r="DY17" s="770"/>
      <c r="DZ17" s="770"/>
      <c r="EA17" s="770"/>
      <c r="EB17" s="770"/>
      <c r="EC17" s="770"/>
      <c r="ED17" s="770"/>
      <c r="EE17" s="770"/>
      <c r="EF17" s="771"/>
      <c r="EG17" s="68"/>
      <c r="EI17" s="769"/>
      <c r="EJ17" s="770"/>
      <c r="EK17" s="770"/>
      <c r="EL17" s="770"/>
      <c r="EM17" s="770"/>
      <c r="EN17" s="770"/>
      <c r="EO17" s="770"/>
      <c r="EP17" s="770"/>
      <c r="EQ17" s="771"/>
      <c r="ER17" s="68"/>
      <c r="ET17" s="769"/>
      <c r="EU17" s="770"/>
      <c r="EV17" s="770"/>
      <c r="EW17" s="770"/>
      <c r="EX17" s="770"/>
      <c r="EY17" s="770"/>
      <c r="EZ17" s="770"/>
      <c r="FA17" s="770"/>
      <c r="FB17" s="771"/>
      <c r="FC17" s="68"/>
      <c r="FE17" s="769"/>
      <c r="FF17" s="770"/>
      <c r="FG17" s="770"/>
      <c r="FH17" s="770"/>
      <c r="FI17" s="770"/>
      <c r="FJ17" s="770"/>
      <c r="FK17" s="770"/>
      <c r="FL17" s="770"/>
      <c r="FM17" s="771"/>
      <c r="FN17" s="68"/>
      <c r="FP17" s="769"/>
      <c r="FQ17" s="770"/>
      <c r="FR17" s="770"/>
      <c r="FS17" s="770"/>
      <c r="FT17" s="770"/>
      <c r="FU17" s="770"/>
      <c r="FV17" s="770"/>
      <c r="FW17" s="770"/>
      <c r="FX17" s="771"/>
      <c r="FY17" s="68"/>
      <c r="GA17" s="769"/>
      <c r="GB17" s="770"/>
      <c r="GC17" s="770"/>
      <c r="GD17" s="770"/>
      <c r="GE17" s="770"/>
      <c r="GF17" s="770"/>
      <c r="GG17" s="770"/>
      <c r="GH17" s="770"/>
      <c r="GI17" s="771"/>
      <c r="GJ17" s="68"/>
      <c r="GL17" s="769"/>
      <c r="GM17" s="770"/>
      <c r="GN17" s="770"/>
      <c r="GO17" s="770"/>
      <c r="GP17" s="770"/>
      <c r="GQ17" s="770"/>
      <c r="GR17" s="770"/>
      <c r="GS17" s="770"/>
      <c r="GT17" s="771"/>
      <c r="GU17" s="68"/>
      <c r="GW17" s="769"/>
      <c r="GX17" s="770"/>
      <c r="GY17" s="770"/>
      <c r="GZ17" s="770"/>
      <c r="HA17" s="770"/>
      <c r="HB17" s="770"/>
      <c r="HC17" s="770"/>
      <c r="HD17" s="770"/>
      <c r="HE17" s="771"/>
      <c r="HF17" s="68"/>
      <c r="HH17" s="769"/>
      <c r="HI17" s="770"/>
      <c r="HJ17" s="770"/>
      <c r="HK17" s="770"/>
      <c r="HL17" s="770"/>
      <c r="HM17" s="770"/>
      <c r="HN17" s="770"/>
      <c r="HO17" s="770"/>
      <c r="HP17" s="771"/>
      <c r="HQ17" s="68"/>
      <c r="HS17" s="769"/>
      <c r="HT17" s="770"/>
      <c r="HU17" s="770"/>
      <c r="HV17" s="770"/>
      <c r="HW17" s="770"/>
      <c r="HX17" s="770"/>
      <c r="HY17" s="770"/>
      <c r="HZ17" s="770"/>
      <c r="IA17" s="771"/>
      <c r="IB17" s="68"/>
      <c r="ID17" s="769"/>
      <c r="IE17" s="770"/>
      <c r="IF17" s="770"/>
      <c r="IG17" s="770"/>
      <c r="IH17" s="770"/>
      <c r="II17" s="770"/>
      <c r="IJ17" s="770"/>
      <c r="IK17" s="770"/>
      <c r="IL17" s="771"/>
      <c r="IM17" s="68"/>
      <c r="IO17" s="769"/>
      <c r="IP17" s="770"/>
      <c r="IQ17" s="770"/>
      <c r="IR17" s="770"/>
      <c r="IS17" s="770"/>
      <c r="IT17" s="770"/>
      <c r="IU17" s="770"/>
      <c r="IV17" s="770"/>
      <c r="IW17" s="771"/>
      <c r="IX17" s="68"/>
      <c r="IZ17" s="769"/>
      <c r="JA17" s="770"/>
      <c r="JB17" s="770"/>
      <c r="JC17" s="770"/>
      <c r="JD17" s="770"/>
      <c r="JE17" s="770"/>
      <c r="JF17" s="770"/>
      <c r="JG17" s="770"/>
      <c r="JH17" s="771"/>
      <c r="JI17" s="68"/>
      <c r="JK17" s="769"/>
      <c r="JL17" s="770"/>
      <c r="JM17" s="770"/>
      <c r="JN17" s="770"/>
      <c r="JO17" s="770"/>
      <c r="JP17" s="770"/>
      <c r="JQ17" s="770"/>
      <c r="JR17" s="770"/>
      <c r="JS17" s="771"/>
      <c r="JT17" s="68"/>
      <c r="JV17" s="769"/>
      <c r="JW17" s="770"/>
      <c r="JX17" s="770"/>
      <c r="JY17" s="770"/>
      <c r="JZ17" s="770"/>
      <c r="KA17" s="770"/>
      <c r="KB17" s="770"/>
      <c r="KC17" s="770"/>
      <c r="KD17" s="771"/>
      <c r="KE17" s="68"/>
    </row>
    <row r="18" spans="1:291" ht="13" x14ac:dyDescent="0.3">
      <c r="A18" s="452" t="s">
        <v>944</v>
      </c>
      <c r="B18" s="452" t="s">
        <v>945</v>
      </c>
      <c r="C18" s="504">
        <v>638.27</v>
      </c>
      <c r="D18" s="503"/>
      <c r="E18" s="47"/>
      <c r="P18" s="51" t="s">
        <v>437</v>
      </c>
      <c r="Q18" s="70"/>
      <c r="R18" s="769"/>
      <c r="S18" s="770"/>
      <c r="T18" s="770"/>
      <c r="U18" s="770"/>
      <c r="V18" s="770"/>
      <c r="W18" s="770"/>
      <c r="X18" s="770"/>
      <c r="Y18" s="770"/>
      <c r="Z18" s="771"/>
      <c r="AA18" s="68"/>
      <c r="AC18" s="769"/>
      <c r="AD18" s="770"/>
      <c r="AE18" s="770"/>
      <c r="AF18" s="770"/>
      <c r="AG18" s="770"/>
      <c r="AH18" s="770"/>
      <c r="AI18" s="770"/>
      <c r="AJ18" s="770"/>
      <c r="AK18" s="771"/>
      <c r="AL18" s="68"/>
      <c r="AN18" s="769"/>
      <c r="AO18" s="770"/>
      <c r="AP18" s="770"/>
      <c r="AQ18" s="770"/>
      <c r="AR18" s="770"/>
      <c r="AS18" s="770"/>
      <c r="AT18" s="770"/>
      <c r="AU18" s="770"/>
      <c r="AV18" s="771"/>
      <c r="AW18" s="68"/>
      <c r="AY18" s="769"/>
      <c r="AZ18" s="770"/>
      <c r="BA18" s="770"/>
      <c r="BB18" s="770"/>
      <c r="BC18" s="770"/>
      <c r="BD18" s="770"/>
      <c r="BE18" s="770"/>
      <c r="BF18" s="770"/>
      <c r="BG18" s="771"/>
      <c r="BH18" s="68"/>
      <c r="BJ18" s="769"/>
      <c r="BK18" s="770"/>
      <c r="BL18" s="770"/>
      <c r="BM18" s="770"/>
      <c r="BN18" s="770"/>
      <c r="BO18" s="770"/>
      <c r="BP18" s="770"/>
      <c r="BQ18" s="770"/>
      <c r="BR18" s="771"/>
      <c r="BS18" s="68"/>
      <c r="BU18" s="769"/>
      <c r="BV18" s="770"/>
      <c r="BW18" s="770"/>
      <c r="BX18" s="770"/>
      <c r="BY18" s="770"/>
      <c r="BZ18" s="770"/>
      <c r="CA18" s="770"/>
      <c r="CB18" s="770"/>
      <c r="CC18" s="771"/>
      <c r="CD18" s="68"/>
      <c r="CF18" s="769"/>
      <c r="CG18" s="770"/>
      <c r="CH18" s="770"/>
      <c r="CI18" s="770"/>
      <c r="CJ18" s="770"/>
      <c r="CK18" s="770"/>
      <c r="CL18" s="770"/>
      <c r="CM18" s="770"/>
      <c r="CN18" s="771"/>
      <c r="CO18" s="68"/>
      <c r="CQ18" s="769"/>
      <c r="CR18" s="770"/>
      <c r="CS18" s="770"/>
      <c r="CT18" s="770"/>
      <c r="CU18" s="770"/>
      <c r="CV18" s="770"/>
      <c r="CW18" s="770"/>
      <c r="CX18" s="770"/>
      <c r="CY18" s="771"/>
      <c r="CZ18" s="68"/>
      <c r="DB18" s="769"/>
      <c r="DC18" s="770"/>
      <c r="DD18" s="770"/>
      <c r="DE18" s="770"/>
      <c r="DF18" s="770"/>
      <c r="DG18" s="770"/>
      <c r="DH18" s="770"/>
      <c r="DI18" s="770"/>
      <c r="DJ18" s="771"/>
      <c r="DK18" s="68"/>
      <c r="DM18" s="769"/>
      <c r="DN18" s="770"/>
      <c r="DO18" s="770"/>
      <c r="DP18" s="770"/>
      <c r="DQ18" s="770"/>
      <c r="DR18" s="770"/>
      <c r="DS18" s="770"/>
      <c r="DT18" s="770"/>
      <c r="DU18" s="771"/>
      <c r="DV18" s="68"/>
      <c r="DX18" s="769"/>
      <c r="DY18" s="770"/>
      <c r="DZ18" s="770"/>
      <c r="EA18" s="770"/>
      <c r="EB18" s="770"/>
      <c r="EC18" s="770"/>
      <c r="ED18" s="770"/>
      <c r="EE18" s="770"/>
      <c r="EF18" s="771"/>
      <c r="EG18" s="68"/>
      <c r="EI18" s="769"/>
      <c r="EJ18" s="770"/>
      <c r="EK18" s="770"/>
      <c r="EL18" s="770"/>
      <c r="EM18" s="770"/>
      <c r="EN18" s="770"/>
      <c r="EO18" s="770"/>
      <c r="EP18" s="770"/>
      <c r="EQ18" s="771"/>
      <c r="ER18" s="68"/>
      <c r="ET18" s="769"/>
      <c r="EU18" s="770"/>
      <c r="EV18" s="770"/>
      <c r="EW18" s="770"/>
      <c r="EX18" s="770"/>
      <c r="EY18" s="770"/>
      <c r="EZ18" s="770"/>
      <c r="FA18" s="770"/>
      <c r="FB18" s="771"/>
      <c r="FC18" s="68"/>
      <c r="FE18" s="769"/>
      <c r="FF18" s="770"/>
      <c r="FG18" s="770"/>
      <c r="FH18" s="770"/>
      <c r="FI18" s="770"/>
      <c r="FJ18" s="770"/>
      <c r="FK18" s="770"/>
      <c r="FL18" s="770"/>
      <c r="FM18" s="771"/>
      <c r="FN18" s="68"/>
      <c r="FP18" s="769"/>
      <c r="FQ18" s="770"/>
      <c r="FR18" s="770"/>
      <c r="FS18" s="770"/>
      <c r="FT18" s="770"/>
      <c r="FU18" s="770"/>
      <c r="FV18" s="770"/>
      <c r="FW18" s="770"/>
      <c r="FX18" s="771"/>
      <c r="FY18" s="68"/>
      <c r="GA18" s="769"/>
      <c r="GB18" s="770"/>
      <c r="GC18" s="770"/>
      <c r="GD18" s="770"/>
      <c r="GE18" s="770"/>
      <c r="GF18" s="770"/>
      <c r="GG18" s="770"/>
      <c r="GH18" s="770"/>
      <c r="GI18" s="771"/>
      <c r="GJ18" s="68"/>
      <c r="GL18" s="769"/>
      <c r="GM18" s="770"/>
      <c r="GN18" s="770"/>
      <c r="GO18" s="770"/>
      <c r="GP18" s="770"/>
      <c r="GQ18" s="770"/>
      <c r="GR18" s="770"/>
      <c r="GS18" s="770"/>
      <c r="GT18" s="771"/>
      <c r="GU18" s="68"/>
      <c r="GW18" s="769"/>
      <c r="GX18" s="770"/>
      <c r="GY18" s="770"/>
      <c r="GZ18" s="770"/>
      <c r="HA18" s="770"/>
      <c r="HB18" s="770"/>
      <c r="HC18" s="770"/>
      <c r="HD18" s="770"/>
      <c r="HE18" s="771"/>
      <c r="HF18" s="68"/>
      <c r="HH18" s="769"/>
      <c r="HI18" s="770"/>
      <c r="HJ18" s="770"/>
      <c r="HK18" s="770"/>
      <c r="HL18" s="770"/>
      <c r="HM18" s="770"/>
      <c r="HN18" s="770"/>
      <c r="HO18" s="770"/>
      <c r="HP18" s="771"/>
      <c r="HQ18" s="68"/>
      <c r="HS18" s="769"/>
      <c r="HT18" s="770"/>
      <c r="HU18" s="770"/>
      <c r="HV18" s="770"/>
      <c r="HW18" s="770"/>
      <c r="HX18" s="770"/>
      <c r="HY18" s="770"/>
      <c r="HZ18" s="770"/>
      <c r="IA18" s="771"/>
      <c r="IB18" s="68"/>
      <c r="ID18" s="769"/>
      <c r="IE18" s="770"/>
      <c r="IF18" s="770"/>
      <c r="IG18" s="770"/>
      <c r="IH18" s="770"/>
      <c r="II18" s="770"/>
      <c r="IJ18" s="770"/>
      <c r="IK18" s="770"/>
      <c r="IL18" s="771"/>
      <c r="IM18" s="68"/>
      <c r="IO18" s="769"/>
      <c r="IP18" s="770"/>
      <c r="IQ18" s="770"/>
      <c r="IR18" s="770"/>
      <c r="IS18" s="770"/>
      <c r="IT18" s="770"/>
      <c r="IU18" s="770"/>
      <c r="IV18" s="770"/>
      <c r="IW18" s="771"/>
      <c r="IX18" s="68"/>
      <c r="IZ18" s="769"/>
      <c r="JA18" s="770"/>
      <c r="JB18" s="770"/>
      <c r="JC18" s="770"/>
      <c r="JD18" s="770"/>
      <c r="JE18" s="770"/>
      <c r="JF18" s="770"/>
      <c r="JG18" s="770"/>
      <c r="JH18" s="771"/>
      <c r="JI18" s="68"/>
      <c r="JK18" s="769"/>
      <c r="JL18" s="770"/>
      <c r="JM18" s="770"/>
      <c r="JN18" s="770"/>
      <c r="JO18" s="770"/>
      <c r="JP18" s="770"/>
      <c r="JQ18" s="770"/>
      <c r="JR18" s="770"/>
      <c r="JS18" s="771"/>
      <c r="JT18" s="68"/>
      <c r="JV18" s="769"/>
      <c r="JW18" s="770"/>
      <c r="JX18" s="770"/>
      <c r="JY18" s="770"/>
      <c r="JZ18" s="770"/>
      <c r="KA18" s="770"/>
      <c r="KB18" s="770"/>
      <c r="KC18" s="770"/>
      <c r="KD18" s="771"/>
      <c r="KE18" s="68"/>
    </row>
    <row r="19" spans="1:291" ht="13" x14ac:dyDescent="0.3">
      <c r="A19" s="452" t="s">
        <v>251</v>
      </c>
      <c r="B19" s="452" t="s">
        <v>299</v>
      </c>
      <c r="C19" s="504">
        <v>6.45</v>
      </c>
      <c r="D19" s="503"/>
      <c r="E19" s="945"/>
      <c r="F19" s="945"/>
      <c r="G19" s="945"/>
      <c r="H19" s="945"/>
      <c r="I19" s="945"/>
      <c r="J19" s="945"/>
      <c r="K19" s="945"/>
      <c r="L19" s="945"/>
      <c r="M19" s="945"/>
      <c r="N19" s="945"/>
      <c r="O19" s="945"/>
      <c r="P19" s="945"/>
      <c r="Q19" s="70"/>
      <c r="AA19" s="68"/>
      <c r="AL19" s="68"/>
      <c r="AW19" s="68"/>
      <c r="BH19" s="68"/>
      <c r="BS19" s="68"/>
      <c r="CD19" s="68"/>
      <c r="CO19" s="68"/>
      <c r="CZ19" s="68"/>
      <c r="DK19" s="68"/>
      <c r="DV19" s="68"/>
      <c r="EG19" s="68"/>
      <c r="ER19" s="68"/>
      <c r="FC19" s="68"/>
      <c r="FN19" s="68"/>
      <c r="FY19" s="68"/>
      <c r="GJ19" s="68"/>
      <c r="GU19" s="68"/>
      <c r="HF19" s="68"/>
      <c r="HQ19" s="68"/>
      <c r="IB19" s="68"/>
      <c r="IM19" s="68"/>
      <c r="IX19" s="68"/>
      <c r="JI19" s="68"/>
      <c r="JT19" s="68"/>
      <c r="KE19" s="68"/>
    </row>
    <row r="20" spans="1:291" x14ac:dyDescent="0.25">
      <c r="A20" s="452" t="s">
        <v>252</v>
      </c>
      <c r="B20" s="452" t="s">
        <v>298</v>
      </c>
      <c r="C20" s="504">
        <v>21.417000000000002</v>
      </c>
      <c r="D20" s="503"/>
      <c r="P20" s="51" t="s">
        <v>108</v>
      </c>
      <c r="R20" s="933"/>
      <c r="S20" s="934"/>
      <c r="T20" s="934"/>
      <c r="U20" s="934"/>
      <c r="V20" s="934"/>
      <c r="W20" s="934"/>
      <c r="X20" s="934"/>
      <c r="Y20" s="934"/>
      <c r="Z20" s="935"/>
      <c r="AA20" s="68"/>
      <c r="AC20" s="933"/>
      <c r="AD20" s="934"/>
      <c r="AE20" s="934"/>
      <c r="AF20" s="934"/>
      <c r="AG20" s="934"/>
      <c r="AH20" s="934"/>
      <c r="AI20" s="934"/>
      <c r="AJ20" s="934"/>
      <c r="AK20" s="935"/>
      <c r="AL20" s="68"/>
      <c r="AN20" s="933"/>
      <c r="AO20" s="934"/>
      <c r="AP20" s="934"/>
      <c r="AQ20" s="934"/>
      <c r="AR20" s="934"/>
      <c r="AS20" s="934"/>
      <c r="AT20" s="934"/>
      <c r="AU20" s="934"/>
      <c r="AV20" s="935"/>
      <c r="AW20" s="68"/>
      <c r="AY20" s="933"/>
      <c r="AZ20" s="934"/>
      <c r="BA20" s="934"/>
      <c r="BB20" s="934"/>
      <c r="BC20" s="934"/>
      <c r="BD20" s="934"/>
      <c r="BE20" s="934"/>
      <c r="BF20" s="934"/>
      <c r="BG20" s="935"/>
      <c r="BH20" s="68"/>
      <c r="BJ20" s="933"/>
      <c r="BK20" s="934"/>
      <c r="BL20" s="934"/>
      <c r="BM20" s="934"/>
      <c r="BN20" s="934"/>
      <c r="BO20" s="934"/>
      <c r="BP20" s="934"/>
      <c r="BQ20" s="934"/>
      <c r="BR20" s="935"/>
      <c r="BS20" s="68"/>
      <c r="BU20" s="933"/>
      <c r="BV20" s="934"/>
      <c r="BW20" s="934"/>
      <c r="BX20" s="934"/>
      <c r="BY20" s="934"/>
      <c r="BZ20" s="934"/>
      <c r="CA20" s="934"/>
      <c r="CB20" s="934"/>
      <c r="CC20" s="935"/>
      <c r="CD20" s="68"/>
      <c r="CF20" s="933"/>
      <c r="CG20" s="934"/>
      <c r="CH20" s="934"/>
      <c r="CI20" s="934"/>
      <c r="CJ20" s="934"/>
      <c r="CK20" s="934"/>
      <c r="CL20" s="934"/>
      <c r="CM20" s="934"/>
      <c r="CN20" s="935"/>
      <c r="CO20" s="68"/>
      <c r="CQ20" s="933"/>
      <c r="CR20" s="934"/>
      <c r="CS20" s="934"/>
      <c r="CT20" s="934"/>
      <c r="CU20" s="934"/>
      <c r="CV20" s="934"/>
      <c r="CW20" s="934"/>
      <c r="CX20" s="934"/>
      <c r="CY20" s="935"/>
      <c r="CZ20" s="68"/>
      <c r="DB20" s="933"/>
      <c r="DC20" s="934"/>
      <c r="DD20" s="934"/>
      <c r="DE20" s="934"/>
      <c r="DF20" s="934"/>
      <c r="DG20" s="934"/>
      <c r="DH20" s="934"/>
      <c r="DI20" s="934"/>
      <c r="DJ20" s="935"/>
      <c r="DK20" s="68"/>
      <c r="DM20" s="933"/>
      <c r="DN20" s="934"/>
      <c r="DO20" s="934"/>
      <c r="DP20" s="934"/>
      <c r="DQ20" s="934"/>
      <c r="DR20" s="934"/>
      <c r="DS20" s="934"/>
      <c r="DT20" s="934"/>
      <c r="DU20" s="935"/>
      <c r="DV20" s="68"/>
      <c r="DX20" s="933"/>
      <c r="DY20" s="934"/>
      <c r="DZ20" s="934"/>
      <c r="EA20" s="934"/>
      <c r="EB20" s="934"/>
      <c r="EC20" s="934"/>
      <c r="ED20" s="934"/>
      <c r="EE20" s="934"/>
      <c r="EF20" s="935"/>
      <c r="EG20" s="68"/>
      <c r="EI20" s="933"/>
      <c r="EJ20" s="934"/>
      <c r="EK20" s="934"/>
      <c r="EL20" s="934"/>
      <c r="EM20" s="934"/>
      <c r="EN20" s="934"/>
      <c r="EO20" s="934"/>
      <c r="EP20" s="934"/>
      <c r="EQ20" s="935"/>
      <c r="ER20" s="68"/>
      <c r="ET20" s="933"/>
      <c r="EU20" s="934"/>
      <c r="EV20" s="934"/>
      <c r="EW20" s="934"/>
      <c r="EX20" s="934"/>
      <c r="EY20" s="934"/>
      <c r="EZ20" s="934"/>
      <c r="FA20" s="934"/>
      <c r="FB20" s="935"/>
      <c r="FC20" s="68"/>
      <c r="FE20" s="933"/>
      <c r="FF20" s="934"/>
      <c r="FG20" s="934"/>
      <c r="FH20" s="934"/>
      <c r="FI20" s="934"/>
      <c r="FJ20" s="934"/>
      <c r="FK20" s="934"/>
      <c r="FL20" s="934"/>
      <c r="FM20" s="935"/>
      <c r="FN20" s="68"/>
      <c r="FP20" s="933"/>
      <c r="FQ20" s="934"/>
      <c r="FR20" s="934"/>
      <c r="FS20" s="934"/>
      <c r="FT20" s="934"/>
      <c r="FU20" s="934"/>
      <c r="FV20" s="934"/>
      <c r="FW20" s="934"/>
      <c r="FX20" s="935"/>
      <c r="FY20" s="68"/>
      <c r="GA20" s="933"/>
      <c r="GB20" s="934"/>
      <c r="GC20" s="934"/>
      <c r="GD20" s="934"/>
      <c r="GE20" s="934"/>
      <c r="GF20" s="934"/>
      <c r="GG20" s="934"/>
      <c r="GH20" s="934"/>
      <c r="GI20" s="935"/>
      <c r="GJ20" s="68"/>
      <c r="GL20" s="933"/>
      <c r="GM20" s="934"/>
      <c r="GN20" s="934"/>
      <c r="GO20" s="934"/>
      <c r="GP20" s="934"/>
      <c r="GQ20" s="934"/>
      <c r="GR20" s="934"/>
      <c r="GS20" s="934"/>
      <c r="GT20" s="935"/>
      <c r="GU20" s="68"/>
      <c r="GW20" s="933"/>
      <c r="GX20" s="934"/>
      <c r="GY20" s="934"/>
      <c r="GZ20" s="934"/>
      <c r="HA20" s="934"/>
      <c r="HB20" s="934"/>
      <c r="HC20" s="934"/>
      <c r="HD20" s="934"/>
      <c r="HE20" s="935"/>
      <c r="HF20" s="68"/>
      <c r="HH20" s="933"/>
      <c r="HI20" s="934"/>
      <c r="HJ20" s="934"/>
      <c r="HK20" s="934"/>
      <c r="HL20" s="934"/>
      <c r="HM20" s="934"/>
      <c r="HN20" s="934"/>
      <c r="HO20" s="934"/>
      <c r="HP20" s="935"/>
      <c r="HQ20" s="68"/>
      <c r="HS20" s="933"/>
      <c r="HT20" s="934"/>
      <c r="HU20" s="934"/>
      <c r="HV20" s="934"/>
      <c r="HW20" s="934"/>
      <c r="HX20" s="934"/>
      <c r="HY20" s="934"/>
      <c r="HZ20" s="934"/>
      <c r="IA20" s="935"/>
      <c r="IB20" s="68"/>
      <c r="ID20" s="933"/>
      <c r="IE20" s="934"/>
      <c r="IF20" s="934"/>
      <c r="IG20" s="934"/>
      <c r="IH20" s="934"/>
      <c r="II20" s="934"/>
      <c r="IJ20" s="934"/>
      <c r="IK20" s="934"/>
      <c r="IL20" s="935"/>
      <c r="IM20" s="68"/>
      <c r="IO20" s="933"/>
      <c r="IP20" s="934"/>
      <c r="IQ20" s="934"/>
      <c r="IR20" s="934"/>
      <c r="IS20" s="934"/>
      <c r="IT20" s="934"/>
      <c r="IU20" s="934"/>
      <c r="IV20" s="934"/>
      <c r="IW20" s="935"/>
      <c r="IX20" s="68"/>
      <c r="IZ20" s="933"/>
      <c r="JA20" s="934"/>
      <c r="JB20" s="934"/>
      <c r="JC20" s="934"/>
      <c r="JD20" s="934"/>
      <c r="JE20" s="934"/>
      <c r="JF20" s="934"/>
      <c r="JG20" s="934"/>
      <c r="JH20" s="935"/>
      <c r="JI20" s="68"/>
      <c r="JK20" s="933"/>
      <c r="JL20" s="934"/>
      <c r="JM20" s="934"/>
      <c r="JN20" s="934"/>
      <c r="JO20" s="934"/>
      <c r="JP20" s="934"/>
      <c r="JQ20" s="934"/>
      <c r="JR20" s="934"/>
      <c r="JS20" s="935"/>
      <c r="JT20" s="68"/>
      <c r="JV20" s="933"/>
      <c r="JW20" s="934"/>
      <c r="JX20" s="934"/>
      <c r="JY20" s="934"/>
      <c r="JZ20" s="934"/>
      <c r="KA20" s="934"/>
      <c r="KB20" s="934"/>
      <c r="KC20" s="934"/>
      <c r="KD20" s="935"/>
      <c r="KE20" s="68"/>
    </row>
    <row r="21" spans="1:291" ht="13" x14ac:dyDescent="0.3">
      <c r="A21" s="452" t="s">
        <v>54</v>
      </c>
      <c r="B21" s="452" t="s">
        <v>55</v>
      </c>
      <c r="C21" s="504">
        <v>6.556</v>
      </c>
      <c r="D21" s="503"/>
      <c r="Q21" s="70"/>
      <c r="R21" s="16"/>
      <c r="S21" s="48" t="s">
        <v>1022</v>
      </c>
      <c r="AA21" s="68"/>
      <c r="AC21" s="16"/>
      <c r="AD21" s="48" t="s">
        <v>1022</v>
      </c>
      <c r="AL21" s="68"/>
      <c r="AN21" s="16"/>
      <c r="AO21" s="48" t="s">
        <v>1022</v>
      </c>
      <c r="AW21" s="68"/>
      <c r="AY21" s="16"/>
      <c r="AZ21" s="48" t="s">
        <v>1022</v>
      </c>
      <c r="BH21" s="68"/>
      <c r="BJ21" s="16"/>
      <c r="BK21" s="48" t="s">
        <v>1022</v>
      </c>
      <c r="BS21" s="68"/>
      <c r="BU21" s="16"/>
      <c r="BV21" s="48" t="s">
        <v>1022</v>
      </c>
      <c r="CD21" s="68"/>
      <c r="CF21" s="16"/>
      <c r="CG21" s="48" t="s">
        <v>1022</v>
      </c>
      <c r="CO21" s="68"/>
      <c r="CQ21" s="16"/>
      <c r="CR21" s="48" t="s">
        <v>1022</v>
      </c>
      <c r="CZ21" s="68"/>
      <c r="DB21" s="16"/>
      <c r="DC21" s="48" t="s">
        <v>1022</v>
      </c>
      <c r="DK21" s="68"/>
      <c r="DM21" s="16"/>
      <c r="DN21" s="48" t="s">
        <v>1022</v>
      </c>
      <c r="DV21" s="68"/>
      <c r="DX21" s="16"/>
      <c r="DY21" s="48" t="s">
        <v>1022</v>
      </c>
      <c r="EG21" s="68"/>
      <c r="EI21" s="16"/>
      <c r="EJ21" s="48" t="s">
        <v>1022</v>
      </c>
      <c r="ER21" s="68"/>
      <c r="ET21" s="16"/>
      <c r="EU21" s="48" t="s">
        <v>1022</v>
      </c>
      <c r="FC21" s="68"/>
      <c r="FE21" s="16"/>
      <c r="FF21" s="48" t="s">
        <v>1022</v>
      </c>
      <c r="FN21" s="68"/>
      <c r="FP21" s="16"/>
      <c r="FQ21" s="48" t="s">
        <v>1022</v>
      </c>
      <c r="FY21" s="68"/>
      <c r="GA21" s="16"/>
      <c r="GB21" s="48" t="s">
        <v>1022</v>
      </c>
      <c r="GJ21" s="68"/>
      <c r="GL21" s="16"/>
      <c r="GM21" s="48" t="s">
        <v>1022</v>
      </c>
      <c r="GU21" s="68"/>
      <c r="GW21" s="16"/>
      <c r="GX21" s="48" t="s">
        <v>1022</v>
      </c>
      <c r="HF21" s="68"/>
      <c r="HH21" s="16"/>
      <c r="HI21" s="48" t="s">
        <v>1022</v>
      </c>
      <c r="HQ21" s="68"/>
      <c r="HS21" s="16"/>
      <c r="HT21" s="48" t="s">
        <v>1022</v>
      </c>
      <c r="IB21" s="68"/>
      <c r="ID21" s="16"/>
      <c r="IE21" s="48" t="s">
        <v>1022</v>
      </c>
      <c r="IM21" s="68"/>
      <c r="IO21" s="16"/>
      <c r="IP21" s="48" t="s">
        <v>1022</v>
      </c>
      <c r="IX21" s="68"/>
      <c r="IZ21" s="16"/>
      <c r="JA21" s="48" t="s">
        <v>1022</v>
      </c>
      <c r="JI21" s="68"/>
      <c r="JK21" s="16"/>
      <c r="JL21" s="48" t="s">
        <v>1022</v>
      </c>
      <c r="JT21" s="68"/>
      <c r="JV21" s="16"/>
      <c r="JW21" s="48" t="s">
        <v>1022</v>
      </c>
      <c r="KE21" s="68"/>
    </row>
    <row r="22" spans="1:291" x14ac:dyDescent="0.25">
      <c r="A22" s="452" t="s">
        <v>193</v>
      </c>
      <c r="B22" s="452" t="s">
        <v>200</v>
      </c>
      <c r="C22" s="504">
        <v>578.24</v>
      </c>
      <c r="D22" s="503"/>
      <c r="E22" s="69"/>
      <c r="F22" s="69"/>
      <c r="J22" s="69"/>
      <c r="K22" s="69"/>
      <c r="L22" s="69"/>
      <c r="M22" s="69"/>
      <c r="N22" s="69"/>
      <c r="O22" s="69"/>
      <c r="P22" s="69"/>
      <c r="R22" s="16"/>
      <c r="S22" s="48" t="s">
        <v>1023</v>
      </c>
      <c r="AA22" s="68"/>
      <c r="AC22" s="16"/>
      <c r="AD22" s="48" t="s">
        <v>1023</v>
      </c>
      <c r="AL22" s="68"/>
      <c r="AN22" s="16"/>
      <c r="AO22" s="48" t="s">
        <v>1023</v>
      </c>
      <c r="AW22" s="68"/>
      <c r="AY22" s="16"/>
      <c r="AZ22" s="48" t="s">
        <v>1023</v>
      </c>
      <c r="BH22" s="68"/>
      <c r="BJ22" s="16"/>
      <c r="BK22" s="48" t="s">
        <v>1023</v>
      </c>
      <c r="BS22" s="68"/>
      <c r="BU22" s="16"/>
      <c r="BV22" s="48" t="s">
        <v>1023</v>
      </c>
      <c r="CD22" s="68"/>
      <c r="CF22" s="16"/>
      <c r="CG22" s="48" t="s">
        <v>1023</v>
      </c>
      <c r="CO22" s="68"/>
      <c r="CQ22" s="16"/>
      <c r="CR22" s="48" t="s">
        <v>1023</v>
      </c>
      <c r="CZ22" s="68"/>
      <c r="DB22" s="16"/>
      <c r="DC22" s="48" t="s">
        <v>1023</v>
      </c>
      <c r="DK22" s="68"/>
      <c r="DM22" s="16"/>
      <c r="DN22" s="48" t="s">
        <v>1023</v>
      </c>
      <c r="DV22" s="68"/>
      <c r="DX22" s="16"/>
      <c r="DY22" s="48" t="s">
        <v>1023</v>
      </c>
      <c r="EG22" s="68"/>
      <c r="EI22" s="16"/>
      <c r="EJ22" s="48" t="s">
        <v>1023</v>
      </c>
      <c r="ER22" s="68"/>
      <c r="ET22" s="16"/>
      <c r="EU22" s="48" t="s">
        <v>1023</v>
      </c>
      <c r="FC22" s="68"/>
      <c r="FE22" s="16"/>
      <c r="FF22" s="48" t="s">
        <v>1023</v>
      </c>
      <c r="FN22" s="68"/>
      <c r="FP22" s="16"/>
      <c r="FQ22" s="48" t="s">
        <v>1023</v>
      </c>
      <c r="FY22" s="68"/>
      <c r="GA22" s="16"/>
      <c r="GB22" s="48" t="s">
        <v>1023</v>
      </c>
      <c r="GJ22" s="68"/>
      <c r="GL22" s="16"/>
      <c r="GM22" s="48" t="s">
        <v>1023</v>
      </c>
      <c r="GU22" s="68"/>
      <c r="GW22" s="16"/>
      <c r="GX22" s="48" t="s">
        <v>1023</v>
      </c>
      <c r="HF22" s="68"/>
      <c r="HH22" s="16"/>
      <c r="HI22" s="48" t="s">
        <v>1023</v>
      </c>
      <c r="HQ22" s="68"/>
      <c r="HS22" s="16"/>
      <c r="HT22" s="48" t="s">
        <v>1023</v>
      </c>
      <c r="IB22" s="68"/>
      <c r="ID22" s="16"/>
      <c r="IE22" s="48" t="s">
        <v>1023</v>
      </c>
      <c r="IM22" s="68"/>
      <c r="IO22" s="16"/>
      <c r="IP22" s="48" t="s">
        <v>1023</v>
      </c>
      <c r="IX22" s="68"/>
      <c r="IZ22" s="16"/>
      <c r="JA22" s="48" t="s">
        <v>1023</v>
      </c>
      <c r="JI22" s="68"/>
      <c r="JK22" s="16"/>
      <c r="JL22" s="48" t="s">
        <v>1023</v>
      </c>
      <c r="JT22" s="68"/>
      <c r="JV22" s="16"/>
      <c r="JW22" s="48" t="s">
        <v>1023</v>
      </c>
      <c r="KE22" s="68"/>
    </row>
    <row r="23" spans="1:291" x14ac:dyDescent="0.25">
      <c r="A23" s="452" t="s">
        <v>188</v>
      </c>
      <c r="B23" s="452" t="s">
        <v>187</v>
      </c>
      <c r="C23" s="504">
        <v>7.7</v>
      </c>
      <c r="D23" s="503"/>
      <c r="E23" s="69"/>
      <c r="F23" s="69"/>
      <c r="J23" s="69"/>
      <c r="K23" s="69"/>
      <c r="L23" s="69"/>
      <c r="M23" s="69"/>
      <c r="N23" s="69"/>
      <c r="O23" s="69"/>
      <c r="P23" s="69"/>
      <c r="AA23" s="68"/>
      <c r="AL23" s="68"/>
      <c r="AW23" s="68"/>
      <c r="BH23" s="68"/>
      <c r="BS23" s="68"/>
      <c r="CD23" s="68"/>
      <c r="CO23" s="68"/>
      <c r="CZ23" s="68"/>
      <c r="DK23" s="68"/>
      <c r="DV23" s="68"/>
      <c r="EG23" s="68"/>
      <c r="ER23" s="68"/>
      <c r="FC23" s="68"/>
      <c r="FN23" s="68"/>
      <c r="FY23" s="68"/>
      <c r="GJ23" s="68"/>
      <c r="GU23" s="68"/>
      <c r="HF23" s="68"/>
      <c r="HQ23" s="68"/>
      <c r="IB23" s="68"/>
      <c r="IM23" s="68"/>
      <c r="IX23" s="68"/>
      <c r="JI23" s="68"/>
      <c r="JT23" s="68"/>
      <c r="KE23" s="68"/>
    </row>
    <row r="24" spans="1:291" x14ac:dyDescent="0.25">
      <c r="A24" s="452" t="s">
        <v>190</v>
      </c>
      <c r="B24" s="452" t="s">
        <v>201</v>
      </c>
      <c r="C24" s="504">
        <v>99.771000000000001</v>
      </c>
      <c r="D24" s="503"/>
      <c r="P24" s="69" t="s">
        <v>438</v>
      </c>
      <c r="R24" s="16"/>
      <c r="S24" s="47" t="s">
        <v>439</v>
      </c>
      <c r="AA24" s="68"/>
      <c r="AC24" s="16"/>
      <c r="AD24" s="47" t="s">
        <v>439</v>
      </c>
      <c r="AL24" s="68"/>
      <c r="AN24" s="16"/>
      <c r="AO24" s="48" t="s">
        <v>439</v>
      </c>
      <c r="AW24" s="68"/>
      <c r="AY24" s="16"/>
      <c r="AZ24" s="48" t="s">
        <v>439</v>
      </c>
      <c r="BH24" s="68"/>
      <c r="BJ24" s="16"/>
      <c r="BK24" s="48" t="s">
        <v>439</v>
      </c>
      <c r="BS24" s="68"/>
      <c r="BU24" s="16"/>
      <c r="BV24" s="48" t="s">
        <v>439</v>
      </c>
      <c r="CD24" s="68"/>
      <c r="CF24" s="16"/>
      <c r="CG24" s="48" t="s">
        <v>439</v>
      </c>
      <c r="CO24" s="68"/>
      <c r="CQ24" s="16"/>
      <c r="CR24" s="48" t="s">
        <v>439</v>
      </c>
      <c r="CZ24" s="68"/>
      <c r="DB24" s="16"/>
      <c r="DC24" s="48" t="s">
        <v>439</v>
      </c>
      <c r="DK24" s="68"/>
      <c r="DM24" s="16"/>
      <c r="DN24" s="48" t="s">
        <v>439</v>
      </c>
      <c r="DV24" s="68"/>
      <c r="DX24" s="16"/>
      <c r="DY24" s="48" t="s">
        <v>439</v>
      </c>
      <c r="EG24" s="68"/>
      <c r="EI24" s="16"/>
      <c r="EJ24" s="48" t="s">
        <v>439</v>
      </c>
      <c r="ER24" s="68"/>
      <c r="ET24" s="16"/>
      <c r="EU24" s="48" t="s">
        <v>439</v>
      </c>
      <c r="FC24" s="68"/>
      <c r="FE24" s="16"/>
      <c r="FF24" s="48" t="s">
        <v>439</v>
      </c>
      <c r="FN24" s="68"/>
      <c r="FP24" s="16"/>
      <c r="FQ24" s="48" t="s">
        <v>439</v>
      </c>
      <c r="FY24" s="68"/>
      <c r="GA24" s="16"/>
      <c r="GB24" s="48" t="s">
        <v>439</v>
      </c>
      <c r="GJ24" s="68"/>
      <c r="GL24" s="16"/>
      <c r="GM24" s="48" t="s">
        <v>439</v>
      </c>
      <c r="GU24" s="68"/>
      <c r="GW24" s="16"/>
      <c r="GX24" s="48" t="s">
        <v>439</v>
      </c>
      <c r="HF24" s="68"/>
      <c r="HH24" s="16"/>
      <c r="HI24" s="48" t="s">
        <v>439</v>
      </c>
      <c r="HQ24" s="68"/>
      <c r="HS24" s="16"/>
      <c r="HT24" s="48" t="s">
        <v>439</v>
      </c>
      <c r="IB24" s="68"/>
      <c r="ID24" s="16"/>
      <c r="IE24" s="48" t="s">
        <v>439</v>
      </c>
      <c r="IM24" s="68"/>
      <c r="IO24" s="16"/>
      <c r="IP24" s="48" t="s">
        <v>439</v>
      </c>
      <c r="IX24" s="68"/>
      <c r="IZ24" s="16"/>
      <c r="JA24" s="48" t="s">
        <v>439</v>
      </c>
      <c r="JI24" s="68"/>
      <c r="JK24" s="16"/>
      <c r="JL24" s="48" t="s">
        <v>439</v>
      </c>
      <c r="JT24" s="68"/>
      <c r="JV24" s="16"/>
      <c r="JW24" s="48" t="s">
        <v>439</v>
      </c>
      <c r="KE24" s="68"/>
    </row>
    <row r="25" spans="1:291" x14ac:dyDescent="0.25">
      <c r="A25" s="452" t="s">
        <v>253</v>
      </c>
      <c r="B25" s="452" t="s">
        <v>362</v>
      </c>
      <c r="C25" s="504">
        <v>7.7990000000000004</v>
      </c>
      <c r="D25" s="503"/>
      <c r="R25" s="16"/>
      <c r="S25" s="47" t="s">
        <v>557</v>
      </c>
      <c r="AA25" s="68"/>
      <c r="AC25" s="16"/>
      <c r="AD25" s="47" t="s">
        <v>557</v>
      </c>
      <c r="AL25" s="68"/>
      <c r="AN25" s="16"/>
      <c r="AO25" s="48" t="s">
        <v>557</v>
      </c>
      <c r="AW25" s="68"/>
      <c r="AY25" s="16"/>
      <c r="AZ25" s="48" t="s">
        <v>557</v>
      </c>
      <c r="BH25" s="68"/>
      <c r="BJ25" s="16"/>
      <c r="BK25" s="48" t="s">
        <v>557</v>
      </c>
      <c r="BS25" s="68"/>
      <c r="BU25" s="16"/>
      <c r="BV25" s="48" t="s">
        <v>557</v>
      </c>
      <c r="CD25" s="68"/>
      <c r="CF25" s="16"/>
      <c r="CG25" s="48" t="s">
        <v>557</v>
      </c>
      <c r="CO25" s="68"/>
      <c r="CQ25" s="16"/>
      <c r="CR25" s="48" t="s">
        <v>557</v>
      </c>
      <c r="CZ25" s="68"/>
      <c r="DB25" s="16"/>
      <c r="DC25" s="48" t="s">
        <v>557</v>
      </c>
      <c r="DK25" s="68"/>
      <c r="DM25" s="16"/>
      <c r="DN25" s="48" t="s">
        <v>557</v>
      </c>
      <c r="DV25" s="68"/>
      <c r="DX25" s="16"/>
      <c r="DY25" s="48" t="s">
        <v>557</v>
      </c>
      <c r="EG25" s="68"/>
      <c r="EI25" s="16"/>
      <c r="EJ25" s="48" t="s">
        <v>557</v>
      </c>
      <c r="ER25" s="68"/>
      <c r="ET25" s="16"/>
      <c r="EU25" s="48" t="s">
        <v>557</v>
      </c>
      <c r="FC25" s="68"/>
      <c r="FE25" s="16"/>
      <c r="FF25" s="48" t="s">
        <v>557</v>
      </c>
      <c r="FN25" s="68"/>
      <c r="FP25" s="16"/>
      <c r="FQ25" s="48" t="s">
        <v>557</v>
      </c>
      <c r="FY25" s="68"/>
      <c r="GA25" s="16"/>
      <c r="GB25" s="48" t="s">
        <v>557</v>
      </c>
      <c r="GJ25" s="68"/>
      <c r="GL25" s="16"/>
      <c r="GM25" s="48" t="s">
        <v>557</v>
      </c>
      <c r="GU25" s="68"/>
      <c r="GW25" s="16"/>
      <c r="GX25" s="48" t="s">
        <v>557</v>
      </c>
      <c r="HF25" s="68"/>
      <c r="HH25" s="16"/>
      <c r="HI25" s="48" t="s">
        <v>557</v>
      </c>
      <c r="HQ25" s="68"/>
      <c r="HS25" s="16"/>
      <c r="HT25" s="48" t="s">
        <v>557</v>
      </c>
      <c r="IB25" s="68"/>
      <c r="ID25" s="16"/>
      <c r="IE25" s="48" t="s">
        <v>557</v>
      </c>
      <c r="IM25" s="68"/>
      <c r="IO25" s="16"/>
      <c r="IP25" s="48" t="s">
        <v>557</v>
      </c>
      <c r="IX25" s="68"/>
      <c r="IZ25" s="16"/>
      <c r="JA25" s="48" t="s">
        <v>557</v>
      </c>
      <c r="JI25" s="68"/>
      <c r="JK25" s="16"/>
      <c r="JL25" s="48" t="s">
        <v>557</v>
      </c>
      <c r="JT25" s="68"/>
      <c r="JV25" s="16"/>
      <c r="JW25" s="48" t="s">
        <v>557</v>
      </c>
      <c r="KE25" s="68"/>
    </row>
    <row r="26" spans="1:291" x14ac:dyDescent="0.25">
      <c r="A26" s="452" t="s">
        <v>254</v>
      </c>
      <c r="B26" s="452" t="s">
        <v>363</v>
      </c>
      <c r="C26" s="504">
        <v>74.343000000000004</v>
      </c>
      <c r="D26" s="503"/>
      <c r="R26" s="16"/>
      <c r="S26" s="48" t="s">
        <v>26</v>
      </c>
      <c r="U26" s="769"/>
      <c r="V26" s="770"/>
      <c r="W26" s="770"/>
      <c r="X26" s="770"/>
      <c r="Y26" s="770"/>
      <c r="Z26" s="771"/>
      <c r="AA26" s="68"/>
      <c r="AC26" s="16"/>
      <c r="AD26" s="48" t="s">
        <v>26</v>
      </c>
      <c r="AF26" s="769"/>
      <c r="AG26" s="770"/>
      <c r="AH26" s="770"/>
      <c r="AI26" s="770"/>
      <c r="AJ26" s="770"/>
      <c r="AK26" s="771"/>
      <c r="AL26" s="68"/>
      <c r="AN26" s="16"/>
      <c r="AO26" s="48" t="s">
        <v>26</v>
      </c>
      <c r="AQ26" s="769"/>
      <c r="AR26" s="770"/>
      <c r="AS26" s="770"/>
      <c r="AT26" s="770"/>
      <c r="AU26" s="770"/>
      <c r="AV26" s="771"/>
      <c r="AW26" s="68"/>
      <c r="AY26" s="16"/>
      <c r="AZ26" s="48" t="s">
        <v>26</v>
      </c>
      <c r="BB26" s="769"/>
      <c r="BC26" s="770"/>
      <c r="BD26" s="770"/>
      <c r="BE26" s="770"/>
      <c r="BF26" s="770"/>
      <c r="BG26" s="771"/>
      <c r="BH26" s="68"/>
      <c r="BJ26" s="16"/>
      <c r="BK26" s="48" t="s">
        <v>26</v>
      </c>
      <c r="BM26" s="769"/>
      <c r="BN26" s="770"/>
      <c r="BO26" s="770"/>
      <c r="BP26" s="770"/>
      <c r="BQ26" s="770"/>
      <c r="BR26" s="771"/>
      <c r="BS26" s="68"/>
      <c r="BU26" s="16"/>
      <c r="BV26" s="48" t="s">
        <v>26</v>
      </c>
      <c r="BX26" s="769"/>
      <c r="BY26" s="770"/>
      <c r="BZ26" s="770"/>
      <c r="CA26" s="770"/>
      <c r="CB26" s="770"/>
      <c r="CC26" s="771"/>
      <c r="CD26" s="68"/>
      <c r="CF26" s="16"/>
      <c r="CG26" s="48" t="s">
        <v>26</v>
      </c>
      <c r="CI26" s="769"/>
      <c r="CJ26" s="770"/>
      <c r="CK26" s="770"/>
      <c r="CL26" s="770"/>
      <c r="CM26" s="770"/>
      <c r="CN26" s="771"/>
      <c r="CO26" s="68"/>
      <c r="CQ26" s="16"/>
      <c r="CR26" s="48" t="s">
        <v>26</v>
      </c>
      <c r="CT26" s="769"/>
      <c r="CU26" s="770"/>
      <c r="CV26" s="770"/>
      <c r="CW26" s="770"/>
      <c r="CX26" s="770"/>
      <c r="CY26" s="771"/>
      <c r="CZ26" s="68"/>
      <c r="DB26" s="16"/>
      <c r="DC26" s="48" t="s">
        <v>26</v>
      </c>
      <c r="DE26" s="769"/>
      <c r="DF26" s="770"/>
      <c r="DG26" s="770"/>
      <c r="DH26" s="770"/>
      <c r="DI26" s="770"/>
      <c r="DJ26" s="771"/>
      <c r="DK26" s="68"/>
      <c r="DM26" s="16"/>
      <c r="DN26" s="48" t="s">
        <v>26</v>
      </c>
      <c r="DP26" s="769"/>
      <c r="DQ26" s="770"/>
      <c r="DR26" s="770"/>
      <c r="DS26" s="770"/>
      <c r="DT26" s="770"/>
      <c r="DU26" s="771"/>
      <c r="DV26" s="68"/>
      <c r="DX26" s="16"/>
      <c r="DY26" s="48" t="s">
        <v>26</v>
      </c>
      <c r="EA26" s="769"/>
      <c r="EB26" s="770"/>
      <c r="EC26" s="770"/>
      <c r="ED26" s="770"/>
      <c r="EE26" s="770"/>
      <c r="EF26" s="771"/>
      <c r="EG26" s="68"/>
      <c r="EI26" s="16"/>
      <c r="EJ26" s="48" t="s">
        <v>26</v>
      </c>
      <c r="EL26" s="769"/>
      <c r="EM26" s="770"/>
      <c r="EN26" s="770"/>
      <c r="EO26" s="770"/>
      <c r="EP26" s="770"/>
      <c r="EQ26" s="771"/>
      <c r="ER26" s="68"/>
      <c r="ET26" s="16"/>
      <c r="EU26" s="48" t="s">
        <v>26</v>
      </c>
      <c r="EW26" s="769"/>
      <c r="EX26" s="770"/>
      <c r="EY26" s="770"/>
      <c r="EZ26" s="770"/>
      <c r="FA26" s="770"/>
      <c r="FB26" s="771"/>
      <c r="FC26" s="68"/>
      <c r="FE26" s="16"/>
      <c r="FF26" s="48" t="s">
        <v>26</v>
      </c>
      <c r="FH26" s="769"/>
      <c r="FI26" s="770"/>
      <c r="FJ26" s="770"/>
      <c r="FK26" s="770"/>
      <c r="FL26" s="770"/>
      <c r="FM26" s="771"/>
      <c r="FN26" s="68"/>
      <c r="FP26" s="16"/>
      <c r="FQ26" s="48" t="s">
        <v>26</v>
      </c>
      <c r="FS26" s="769"/>
      <c r="FT26" s="770"/>
      <c r="FU26" s="770"/>
      <c r="FV26" s="770"/>
      <c r="FW26" s="770"/>
      <c r="FX26" s="771"/>
      <c r="FY26" s="68"/>
      <c r="GA26" s="16"/>
      <c r="GB26" s="48" t="s">
        <v>26</v>
      </c>
      <c r="GD26" s="769"/>
      <c r="GE26" s="770"/>
      <c r="GF26" s="770"/>
      <c r="GG26" s="770"/>
      <c r="GH26" s="770"/>
      <c r="GI26" s="771"/>
      <c r="GJ26" s="68"/>
      <c r="GL26" s="16"/>
      <c r="GM26" s="48" t="s">
        <v>26</v>
      </c>
      <c r="GO26" s="769"/>
      <c r="GP26" s="770"/>
      <c r="GQ26" s="770"/>
      <c r="GR26" s="770"/>
      <c r="GS26" s="770"/>
      <c r="GT26" s="771"/>
      <c r="GU26" s="68"/>
      <c r="GW26" s="16"/>
      <c r="GX26" s="48" t="s">
        <v>26</v>
      </c>
      <c r="GZ26" s="769"/>
      <c r="HA26" s="770"/>
      <c r="HB26" s="770"/>
      <c r="HC26" s="770"/>
      <c r="HD26" s="770"/>
      <c r="HE26" s="771"/>
      <c r="HF26" s="68"/>
      <c r="HH26" s="16"/>
      <c r="HI26" s="48" t="s">
        <v>26</v>
      </c>
      <c r="HK26" s="769"/>
      <c r="HL26" s="770"/>
      <c r="HM26" s="770"/>
      <c r="HN26" s="770"/>
      <c r="HO26" s="770"/>
      <c r="HP26" s="771"/>
      <c r="HQ26" s="68"/>
      <c r="HS26" s="16"/>
      <c r="HT26" s="48" t="s">
        <v>26</v>
      </c>
      <c r="HV26" s="769"/>
      <c r="HW26" s="770"/>
      <c r="HX26" s="770"/>
      <c r="HY26" s="770"/>
      <c r="HZ26" s="770"/>
      <c r="IA26" s="771"/>
      <c r="IB26" s="68"/>
      <c r="ID26" s="16"/>
      <c r="IE26" s="48" t="s">
        <v>26</v>
      </c>
      <c r="IG26" s="769"/>
      <c r="IH26" s="770"/>
      <c r="II26" s="770"/>
      <c r="IJ26" s="770"/>
      <c r="IK26" s="770"/>
      <c r="IL26" s="771"/>
      <c r="IM26" s="68"/>
      <c r="IO26" s="16"/>
      <c r="IP26" s="48" t="s">
        <v>26</v>
      </c>
      <c r="IR26" s="769"/>
      <c r="IS26" s="770"/>
      <c r="IT26" s="770"/>
      <c r="IU26" s="770"/>
      <c r="IV26" s="770"/>
      <c r="IW26" s="771"/>
      <c r="IX26" s="68"/>
      <c r="IZ26" s="16"/>
      <c r="JA26" s="48" t="s">
        <v>26</v>
      </c>
      <c r="JC26" s="769"/>
      <c r="JD26" s="770"/>
      <c r="JE26" s="770"/>
      <c r="JF26" s="770"/>
      <c r="JG26" s="770"/>
      <c r="JH26" s="771"/>
      <c r="JI26" s="68"/>
      <c r="JK26" s="16"/>
      <c r="JL26" s="48" t="s">
        <v>26</v>
      </c>
      <c r="JN26" s="769"/>
      <c r="JO26" s="770"/>
      <c r="JP26" s="770"/>
      <c r="JQ26" s="770"/>
      <c r="JR26" s="770"/>
      <c r="JS26" s="771"/>
      <c r="JT26" s="68"/>
      <c r="JV26" s="16"/>
      <c r="JW26" s="48" t="s">
        <v>26</v>
      </c>
      <c r="JY26" s="769"/>
      <c r="JZ26" s="770"/>
      <c r="KA26" s="770"/>
      <c r="KB26" s="770"/>
      <c r="KC26" s="770"/>
      <c r="KD26" s="771"/>
      <c r="KE26" s="68"/>
    </row>
    <row r="27" spans="1:291" x14ac:dyDescent="0.25">
      <c r="A27" s="452" t="s">
        <v>514</v>
      </c>
      <c r="B27" s="452" t="s">
        <v>518</v>
      </c>
      <c r="C27" s="504">
        <v>14195.28</v>
      </c>
      <c r="D27" s="503"/>
      <c r="AA27" s="68"/>
      <c r="AL27" s="68"/>
      <c r="AW27" s="68"/>
      <c r="BH27" s="68"/>
      <c r="BS27" s="68"/>
      <c r="CD27" s="68"/>
      <c r="CO27" s="68"/>
      <c r="CZ27" s="68"/>
      <c r="DK27" s="68"/>
      <c r="DV27" s="68"/>
      <c r="EG27" s="68"/>
      <c r="ER27" s="68"/>
      <c r="FC27" s="68"/>
      <c r="FN27" s="68"/>
      <c r="FY27" s="68"/>
      <c r="GJ27" s="68"/>
      <c r="GU27" s="68"/>
      <c r="HF27" s="68"/>
      <c r="HQ27" s="68"/>
      <c r="IB27" s="68"/>
      <c r="IM27" s="68"/>
      <c r="IX27" s="68"/>
      <c r="JI27" s="68"/>
      <c r="JT27" s="68"/>
      <c r="KE27" s="68"/>
    </row>
    <row r="28" spans="1:291" x14ac:dyDescent="0.25">
      <c r="A28" s="452" t="s">
        <v>934</v>
      </c>
      <c r="B28" s="452" t="s">
        <v>937</v>
      </c>
      <c r="C28" s="504">
        <v>3.0990000000000002</v>
      </c>
      <c r="D28" s="503"/>
      <c r="E28" s="69"/>
      <c r="F28" s="69"/>
      <c r="G28" s="69"/>
      <c r="H28" s="69"/>
      <c r="I28" s="69"/>
      <c r="J28" s="69"/>
      <c r="K28" s="69"/>
      <c r="L28" s="69"/>
      <c r="M28" s="69"/>
      <c r="N28" s="69"/>
      <c r="O28" s="69"/>
      <c r="P28" s="51" t="s">
        <v>522</v>
      </c>
      <c r="R28" s="936"/>
      <c r="S28" s="937"/>
      <c r="T28" s="937"/>
      <c r="U28" s="938"/>
      <c r="V28" s="56" t="s">
        <v>441</v>
      </c>
      <c r="W28" s="56"/>
      <c r="X28" s="56"/>
      <c r="Y28" s="56"/>
      <c r="Z28" s="56"/>
      <c r="AA28" s="68"/>
      <c r="AC28" s="936"/>
      <c r="AD28" s="937"/>
      <c r="AE28" s="937"/>
      <c r="AF28" s="938"/>
      <c r="AG28" s="56" t="s">
        <v>441</v>
      </c>
      <c r="AH28" s="56"/>
      <c r="AI28" s="56"/>
      <c r="AJ28" s="56"/>
      <c r="AK28" s="56"/>
      <c r="AL28" s="68"/>
      <c r="AN28" s="936"/>
      <c r="AO28" s="937"/>
      <c r="AP28" s="937"/>
      <c r="AQ28" s="938"/>
      <c r="AR28" s="56" t="s">
        <v>441</v>
      </c>
      <c r="AS28" s="56"/>
      <c r="AT28" s="56"/>
      <c r="AU28" s="56"/>
      <c r="AV28" s="56"/>
      <c r="AW28" s="68"/>
      <c r="AY28" s="936"/>
      <c r="AZ28" s="937"/>
      <c r="BA28" s="937"/>
      <c r="BB28" s="938"/>
      <c r="BC28" s="56" t="s">
        <v>441</v>
      </c>
      <c r="BD28" s="56"/>
      <c r="BE28" s="56"/>
      <c r="BF28" s="56"/>
      <c r="BG28" s="56"/>
      <c r="BH28" s="68"/>
      <c r="BJ28" s="936"/>
      <c r="BK28" s="937"/>
      <c r="BL28" s="937"/>
      <c r="BM28" s="938"/>
      <c r="BN28" s="56" t="s">
        <v>441</v>
      </c>
      <c r="BO28" s="56"/>
      <c r="BP28" s="56"/>
      <c r="BQ28" s="56"/>
      <c r="BR28" s="56"/>
      <c r="BS28" s="68"/>
      <c r="BU28" s="936"/>
      <c r="BV28" s="937"/>
      <c r="BW28" s="937"/>
      <c r="BX28" s="938"/>
      <c r="BY28" s="56" t="s">
        <v>441</v>
      </c>
      <c r="BZ28" s="56"/>
      <c r="CA28" s="56"/>
      <c r="CB28" s="56"/>
      <c r="CC28" s="56"/>
      <c r="CD28" s="68"/>
      <c r="CF28" s="936"/>
      <c r="CG28" s="937"/>
      <c r="CH28" s="937"/>
      <c r="CI28" s="938"/>
      <c r="CJ28" s="56" t="s">
        <v>441</v>
      </c>
      <c r="CK28" s="56"/>
      <c r="CL28" s="56"/>
      <c r="CM28" s="56"/>
      <c r="CN28" s="56"/>
      <c r="CO28" s="68"/>
      <c r="CQ28" s="936"/>
      <c r="CR28" s="937"/>
      <c r="CS28" s="937"/>
      <c r="CT28" s="938"/>
      <c r="CU28" s="56" t="s">
        <v>441</v>
      </c>
      <c r="CV28" s="56"/>
      <c r="CW28" s="56"/>
      <c r="CX28" s="56"/>
      <c r="CY28" s="56"/>
      <c r="CZ28" s="68"/>
      <c r="DB28" s="936"/>
      <c r="DC28" s="937"/>
      <c r="DD28" s="937"/>
      <c r="DE28" s="938"/>
      <c r="DF28" s="56" t="s">
        <v>441</v>
      </c>
      <c r="DG28" s="56"/>
      <c r="DH28" s="56"/>
      <c r="DI28" s="56"/>
      <c r="DJ28" s="56"/>
      <c r="DK28" s="68"/>
      <c r="DM28" s="936"/>
      <c r="DN28" s="937"/>
      <c r="DO28" s="937"/>
      <c r="DP28" s="938"/>
      <c r="DQ28" s="56" t="s">
        <v>441</v>
      </c>
      <c r="DR28" s="56"/>
      <c r="DS28" s="56"/>
      <c r="DT28" s="56"/>
      <c r="DU28" s="56"/>
      <c r="DV28" s="68"/>
      <c r="DX28" s="936"/>
      <c r="DY28" s="937"/>
      <c r="DZ28" s="937"/>
      <c r="EA28" s="938"/>
      <c r="EB28" s="56" t="s">
        <v>441</v>
      </c>
      <c r="EC28" s="56"/>
      <c r="ED28" s="56"/>
      <c r="EE28" s="56"/>
      <c r="EF28" s="56"/>
      <c r="EG28" s="68"/>
      <c r="EI28" s="936"/>
      <c r="EJ28" s="937"/>
      <c r="EK28" s="937"/>
      <c r="EL28" s="938"/>
      <c r="EM28" s="56" t="s">
        <v>441</v>
      </c>
      <c r="EN28" s="56"/>
      <c r="EO28" s="56"/>
      <c r="EP28" s="56"/>
      <c r="EQ28" s="56"/>
      <c r="ER28" s="68"/>
      <c r="ET28" s="936"/>
      <c r="EU28" s="937"/>
      <c r="EV28" s="937"/>
      <c r="EW28" s="938"/>
      <c r="EX28" s="56" t="s">
        <v>441</v>
      </c>
      <c r="EY28" s="56"/>
      <c r="EZ28" s="56"/>
      <c r="FA28" s="56"/>
      <c r="FB28" s="56"/>
      <c r="FC28" s="68"/>
      <c r="FE28" s="936"/>
      <c r="FF28" s="937"/>
      <c r="FG28" s="937"/>
      <c r="FH28" s="938"/>
      <c r="FI28" s="56" t="s">
        <v>441</v>
      </c>
      <c r="FJ28" s="56"/>
      <c r="FK28" s="56"/>
      <c r="FL28" s="56"/>
      <c r="FM28" s="56"/>
      <c r="FN28" s="68"/>
      <c r="FP28" s="936"/>
      <c r="FQ28" s="937"/>
      <c r="FR28" s="937"/>
      <c r="FS28" s="938"/>
      <c r="FT28" s="56" t="s">
        <v>441</v>
      </c>
      <c r="FU28" s="56"/>
      <c r="FV28" s="56"/>
      <c r="FW28" s="56"/>
      <c r="FX28" s="56"/>
      <c r="FY28" s="68"/>
      <c r="GA28" s="936"/>
      <c r="GB28" s="937"/>
      <c r="GC28" s="937"/>
      <c r="GD28" s="938"/>
      <c r="GE28" s="56" t="s">
        <v>441</v>
      </c>
      <c r="GF28" s="56"/>
      <c r="GG28" s="56"/>
      <c r="GH28" s="56"/>
      <c r="GI28" s="56"/>
      <c r="GJ28" s="68"/>
      <c r="GL28" s="936"/>
      <c r="GM28" s="937"/>
      <c r="GN28" s="937"/>
      <c r="GO28" s="938"/>
      <c r="GP28" s="56" t="s">
        <v>441</v>
      </c>
      <c r="GQ28" s="56"/>
      <c r="GR28" s="56"/>
      <c r="GS28" s="56"/>
      <c r="GT28" s="56"/>
      <c r="GU28" s="68"/>
      <c r="GW28" s="936"/>
      <c r="GX28" s="937"/>
      <c r="GY28" s="937"/>
      <c r="GZ28" s="938"/>
      <c r="HA28" s="56" t="s">
        <v>441</v>
      </c>
      <c r="HB28" s="56"/>
      <c r="HC28" s="56"/>
      <c r="HD28" s="56"/>
      <c r="HE28" s="56"/>
      <c r="HF28" s="68"/>
      <c r="HH28" s="936"/>
      <c r="HI28" s="937"/>
      <c r="HJ28" s="937"/>
      <c r="HK28" s="938"/>
      <c r="HL28" s="56" t="s">
        <v>441</v>
      </c>
      <c r="HM28" s="56"/>
      <c r="HN28" s="56"/>
      <c r="HO28" s="56"/>
      <c r="HP28" s="56"/>
      <c r="HQ28" s="68"/>
      <c r="HS28" s="936"/>
      <c r="HT28" s="937"/>
      <c r="HU28" s="937"/>
      <c r="HV28" s="938"/>
      <c r="HW28" s="56" t="s">
        <v>441</v>
      </c>
      <c r="HX28" s="56"/>
      <c r="HY28" s="56"/>
      <c r="HZ28" s="56"/>
      <c r="IA28" s="56"/>
      <c r="IB28" s="68"/>
      <c r="ID28" s="936"/>
      <c r="IE28" s="937"/>
      <c r="IF28" s="937"/>
      <c r="IG28" s="938"/>
      <c r="IH28" s="56" t="s">
        <v>441</v>
      </c>
      <c r="II28" s="56"/>
      <c r="IJ28" s="56"/>
      <c r="IK28" s="56"/>
      <c r="IL28" s="56"/>
      <c r="IM28" s="68"/>
      <c r="IO28" s="936"/>
      <c r="IP28" s="937"/>
      <c r="IQ28" s="937"/>
      <c r="IR28" s="938"/>
      <c r="IS28" s="56" t="s">
        <v>441</v>
      </c>
      <c r="IT28" s="56"/>
      <c r="IU28" s="56"/>
      <c r="IV28" s="56"/>
      <c r="IW28" s="56"/>
      <c r="IX28" s="68"/>
      <c r="IZ28" s="936"/>
      <c r="JA28" s="937"/>
      <c r="JB28" s="937"/>
      <c r="JC28" s="938"/>
      <c r="JD28" s="56" t="s">
        <v>441</v>
      </c>
      <c r="JE28" s="56"/>
      <c r="JF28" s="56"/>
      <c r="JG28" s="56"/>
      <c r="JH28" s="56"/>
      <c r="JI28" s="68"/>
      <c r="JK28" s="936"/>
      <c r="JL28" s="937"/>
      <c r="JM28" s="937"/>
      <c r="JN28" s="938"/>
      <c r="JO28" s="56" t="s">
        <v>441</v>
      </c>
      <c r="JP28" s="56"/>
      <c r="JQ28" s="56"/>
      <c r="JR28" s="56"/>
      <c r="JS28" s="56"/>
      <c r="JT28" s="68"/>
      <c r="JV28" s="936"/>
      <c r="JW28" s="937"/>
      <c r="JX28" s="937"/>
      <c r="JY28" s="938"/>
      <c r="JZ28" s="56" t="s">
        <v>441</v>
      </c>
      <c r="KA28" s="56"/>
      <c r="KB28" s="56"/>
      <c r="KC28" s="56"/>
      <c r="KD28" s="56"/>
      <c r="KE28" s="68"/>
    </row>
    <row r="29" spans="1:291" x14ac:dyDescent="0.25">
      <c r="A29" s="452" t="s">
        <v>255</v>
      </c>
      <c r="B29" s="452" t="s">
        <v>364</v>
      </c>
      <c r="C29" s="504">
        <v>115.04</v>
      </c>
      <c r="D29" s="503"/>
      <c r="P29" s="51" t="s">
        <v>1029</v>
      </c>
      <c r="R29" s="941"/>
      <c r="S29" s="942"/>
      <c r="T29" s="942"/>
      <c r="U29" s="943"/>
      <c r="V29" s="71" t="s">
        <v>1030</v>
      </c>
      <c r="Z29" s="56"/>
      <c r="AA29" s="68"/>
      <c r="AC29" s="941"/>
      <c r="AD29" s="942"/>
      <c r="AE29" s="942"/>
      <c r="AF29" s="943"/>
      <c r="AG29" s="939" t="s">
        <v>1031</v>
      </c>
      <c r="AH29" s="940"/>
      <c r="AI29" s="940"/>
      <c r="AJ29" s="940"/>
      <c r="AK29" s="56"/>
      <c r="AL29" s="68"/>
      <c r="AN29" s="941"/>
      <c r="AO29" s="942"/>
      <c r="AP29" s="942"/>
      <c r="AQ29" s="943"/>
      <c r="AR29" s="939" t="s">
        <v>1031</v>
      </c>
      <c r="AS29" s="940"/>
      <c r="AT29" s="940"/>
      <c r="AU29" s="940"/>
      <c r="AV29" s="56"/>
      <c r="AW29" s="68"/>
      <c r="AY29" s="941"/>
      <c r="AZ29" s="942"/>
      <c r="BA29" s="942"/>
      <c r="BB29" s="943"/>
      <c r="BC29" s="939" t="s">
        <v>1031</v>
      </c>
      <c r="BD29" s="940"/>
      <c r="BE29" s="940"/>
      <c r="BF29" s="940"/>
      <c r="BG29" s="56"/>
      <c r="BH29" s="68"/>
      <c r="BJ29" s="941"/>
      <c r="BK29" s="942"/>
      <c r="BL29" s="942"/>
      <c r="BM29" s="943"/>
      <c r="BN29" s="939" t="s">
        <v>1031</v>
      </c>
      <c r="BO29" s="940"/>
      <c r="BP29" s="940"/>
      <c r="BQ29" s="940"/>
      <c r="BR29" s="56"/>
      <c r="BS29" s="68"/>
      <c r="BU29" s="941"/>
      <c r="BV29" s="942"/>
      <c r="BW29" s="942"/>
      <c r="BX29" s="943"/>
      <c r="BY29" s="939" t="s">
        <v>1031</v>
      </c>
      <c r="BZ29" s="940"/>
      <c r="CA29" s="940"/>
      <c r="CB29" s="940"/>
      <c r="CC29" s="56"/>
      <c r="CD29" s="68"/>
      <c r="CF29" s="941"/>
      <c r="CG29" s="942"/>
      <c r="CH29" s="942"/>
      <c r="CI29" s="943"/>
      <c r="CJ29" s="939" t="s">
        <v>1031</v>
      </c>
      <c r="CK29" s="940"/>
      <c r="CL29" s="940"/>
      <c r="CM29" s="940"/>
      <c r="CN29" s="56"/>
      <c r="CO29" s="68"/>
      <c r="CQ29" s="941"/>
      <c r="CR29" s="942"/>
      <c r="CS29" s="942"/>
      <c r="CT29" s="943"/>
      <c r="CU29" s="939" t="s">
        <v>1031</v>
      </c>
      <c r="CV29" s="940"/>
      <c r="CW29" s="940"/>
      <c r="CX29" s="940"/>
      <c r="CY29" s="56"/>
      <c r="CZ29" s="68"/>
      <c r="DB29" s="941"/>
      <c r="DC29" s="942"/>
      <c r="DD29" s="942"/>
      <c r="DE29" s="943"/>
      <c r="DF29" s="939" t="s">
        <v>1031</v>
      </c>
      <c r="DG29" s="940"/>
      <c r="DH29" s="940"/>
      <c r="DI29" s="940"/>
      <c r="DJ29" s="56"/>
      <c r="DK29" s="68"/>
      <c r="DM29" s="941"/>
      <c r="DN29" s="942"/>
      <c r="DO29" s="942"/>
      <c r="DP29" s="943"/>
      <c r="DQ29" s="939" t="s">
        <v>1031</v>
      </c>
      <c r="DR29" s="940"/>
      <c r="DS29" s="940"/>
      <c r="DT29" s="940"/>
      <c r="DU29" s="56"/>
      <c r="DV29" s="68"/>
      <c r="DX29" s="941"/>
      <c r="DY29" s="942"/>
      <c r="DZ29" s="942"/>
      <c r="EA29" s="943"/>
      <c r="EB29" s="939" t="s">
        <v>1031</v>
      </c>
      <c r="EC29" s="940"/>
      <c r="ED29" s="940"/>
      <c r="EE29" s="940"/>
      <c r="EF29" s="56"/>
      <c r="EG29" s="68"/>
      <c r="EI29" s="941"/>
      <c r="EJ29" s="942"/>
      <c r="EK29" s="942"/>
      <c r="EL29" s="943"/>
      <c r="EM29" s="939" t="s">
        <v>1031</v>
      </c>
      <c r="EN29" s="940"/>
      <c r="EO29" s="940"/>
      <c r="EP29" s="940"/>
      <c r="EQ29" s="56"/>
      <c r="ER29" s="68"/>
      <c r="ET29" s="941"/>
      <c r="EU29" s="942"/>
      <c r="EV29" s="942"/>
      <c r="EW29" s="943"/>
      <c r="EX29" s="939" t="s">
        <v>1031</v>
      </c>
      <c r="EY29" s="940"/>
      <c r="EZ29" s="940"/>
      <c r="FA29" s="940"/>
      <c r="FB29" s="56"/>
      <c r="FC29" s="68"/>
      <c r="FE29" s="941"/>
      <c r="FF29" s="942"/>
      <c r="FG29" s="942"/>
      <c r="FH29" s="943"/>
      <c r="FI29" s="939" t="s">
        <v>1031</v>
      </c>
      <c r="FJ29" s="940"/>
      <c r="FK29" s="940"/>
      <c r="FL29" s="940"/>
      <c r="FM29" s="56"/>
      <c r="FN29" s="68"/>
      <c r="FP29" s="941"/>
      <c r="FQ29" s="942"/>
      <c r="FR29" s="942"/>
      <c r="FS29" s="943"/>
      <c r="FT29" s="939" t="s">
        <v>1031</v>
      </c>
      <c r="FU29" s="940"/>
      <c r="FV29" s="940"/>
      <c r="FW29" s="940"/>
      <c r="FX29" s="56"/>
      <c r="FY29" s="68"/>
      <c r="GA29" s="941"/>
      <c r="GB29" s="942"/>
      <c r="GC29" s="942"/>
      <c r="GD29" s="943"/>
      <c r="GE29" s="939" t="s">
        <v>1031</v>
      </c>
      <c r="GF29" s="940"/>
      <c r="GG29" s="940"/>
      <c r="GH29" s="940"/>
      <c r="GI29" s="56"/>
      <c r="GJ29" s="68"/>
      <c r="GL29" s="941"/>
      <c r="GM29" s="942"/>
      <c r="GN29" s="942"/>
      <c r="GO29" s="943"/>
      <c r="GP29" s="939" t="s">
        <v>1031</v>
      </c>
      <c r="GQ29" s="940"/>
      <c r="GR29" s="940"/>
      <c r="GS29" s="940"/>
      <c r="GT29" s="56"/>
      <c r="GU29" s="68"/>
      <c r="GW29" s="941"/>
      <c r="GX29" s="942"/>
      <c r="GY29" s="942"/>
      <c r="GZ29" s="943"/>
      <c r="HA29" s="939" t="s">
        <v>1031</v>
      </c>
      <c r="HB29" s="940"/>
      <c r="HC29" s="940"/>
      <c r="HD29" s="940"/>
      <c r="HE29" s="56"/>
      <c r="HF29" s="68"/>
      <c r="HH29" s="941"/>
      <c r="HI29" s="942"/>
      <c r="HJ29" s="942"/>
      <c r="HK29" s="943"/>
      <c r="HL29" s="939" t="s">
        <v>1031</v>
      </c>
      <c r="HM29" s="940"/>
      <c r="HN29" s="940"/>
      <c r="HO29" s="940"/>
      <c r="HP29" s="56"/>
      <c r="HQ29" s="68"/>
      <c r="HS29" s="941"/>
      <c r="HT29" s="942"/>
      <c r="HU29" s="942"/>
      <c r="HV29" s="943"/>
      <c r="HW29" s="939" t="s">
        <v>1031</v>
      </c>
      <c r="HX29" s="940"/>
      <c r="HY29" s="940"/>
      <c r="HZ29" s="940"/>
      <c r="IA29" s="56"/>
      <c r="IB29" s="68"/>
      <c r="ID29" s="941"/>
      <c r="IE29" s="942"/>
      <c r="IF29" s="942"/>
      <c r="IG29" s="943"/>
      <c r="IH29" s="939" t="s">
        <v>1031</v>
      </c>
      <c r="II29" s="940"/>
      <c r="IJ29" s="940"/>
      <c r="IK29" s="940"/>
      <c r="IL29" s="56"/>
      <c r="IM29" s="68"/>
      <c r="IO29" s="941"/>
      <c r="IP29" s="942"/>
      <c r="IQ29" s="942"/>
      <c r="IR29" s="943"/>
      <c r="IS29" s="939" t="s">
        <v>1031</v>
      </c>
      <c r="IT29" s="940"/>
      <c r="IU29" s="940"/>
      <c r="IV29" s="940"/>
      <c r="IW29" s="56"/>
      <c r="IX29" s="68"/>
      <c r="IZ29" s="941"/>
      <c r="JA29" s="942"/>
      <c r="JB29" s="942"/>
      <c r="JC29" s="943"/>
      <c r="JD29" s="939" t="s">
        <v>1031</v>
      </c>
      <c r="JE29" s="940"/>
      <c r="JF29" s="940"/>
      <c r="JG29" s="940"/>
      <c r="JH29" s="56"/>
      <c r="JI29" s="68"/>
      <c r="JK29" s="941"/>
      <c r="JL29" s="942"/>
      <c r="JM29" s="942"/>
      <c r="JN29" s="943"/>
      <c r="JO29" s="939" t="s">
        <v>1031</v>
      </c>
      <c r="JP29" s="940"/>
      <c r="JQ29" s="940"/>
      <c r="JR29" s="940"/>
      <c r="JS29" s="56"/>
      <c r="JT29" s="68"/>
      <c r="JV29" s="941"/>
      <c r="JW29" s="942"/>
      <c r="JX29" s="942"/>
      <c r="JY29" s="943"/>
      <c r="JZ29" s="939" t="s">
        <v>1031</v>
      </c>
      <c r="KA29" s="940"/>
      <c r="KB29" s="940"/>
      <c r="KC29" s="940"/>
      <c r="KD29" s="56"/>
      <c r="KE29" s="68"/>
    </row>
    <row r="30" spans="1:291" x14ac:dyDescent="0.25">
      <c r="A30" s="452" t="s">
        <v>515</v>
      </c>
      <c r="B30" s="452" t="s">
        <v>519</v>
      </c>
      <c r="C30" s="504">
        <v>113.05</v>
      </c>
      <c r="D30" s="503"/>
      <c r="E30" s="71"/>
      <c r="T30" s="56"/>
      <c r="U30" s="72"/>
      <c r="V30" s="56"/>
      <c r="W30" s="56"/>
      <c r="X30" s="56"/>
      <c r="Y30" s="56"/>
      <c r="Z30" s="56"/>
      <c r="AA30" s="68"/>
      <c r="AE30" s="56"/>
      <c r="AF30" s="72"/>
      <c r="AG30" s="56"/>
      <c r="AH30" s="56"/>
      <c r="AI30" s="56"/>
      <c r="AJ30" s="56"/>
      <c r="AK30" s="56"/>
      <c r="AL30" s="68"/>
      <c r="AP30" s="56"/>
      <c r="AQ30" s="72"/>
      <c r="AR30" s="56"/>
      <c r="AS30" s="56"/>
      <c r="AT30" s="56"/>
      <c r="AU30" s="56"/>
      <c r="AV30" s="56"/>
      <c r="AW30" s="68"/>
      <c r="BA30" s="56"/>
      <c r="BB30" s="72"/>
      <c r="BC30" s="56"/>
      <c r="BD30" s="56"/>
      <c r="BE30" s="56"/>
      <c r="BF30" s="56"/>
      <c r="BG30" s="56"/>
      <c r="BH30" s="68"/>
      <c r="BL30" s="56"/>
      <c r="BM30" s="72"/>
      <c r="BN30" s="56"/>
      <c r="BO30" s="56"/>
      <c r="BP30" s="56"/>
      <c r="BQ30" s="56"/>
      <c r="BR30" s="56"/>
      <c r="BS30" s="68"/>
      <c r="BW30" s="56"/>
      <c r="BX30" s="72"/>
      <c r="BY30" s="56"/>
      <c r="BZ30" s="56"/>
      <c r="CA30" s="56"/>
      <c r="CB30" s="56"/>
      <c r="CC30" s="56"/>
      <c r="CD30" s="68"/>
      <c r="CH30" s="56"/>
      <c r="CI30" s="72"/>
      <c r="CJ30" s="56"/>
      <c r="CK30" s="56"/>
      <c r="CL30" s="56"/>
      <c r="CM30" s="56"/>
      <c r="CN30" s="56"/>
      <c r="CO30" s="68"/>
      <c r="CS30" s="56"/>
      <c r="CT30" s="72"/>
      <c r="CU30" s="56"/>
      <c r="CV30" s="56"/>
      <c r="CW30" s="56"/>
      <c r="CX30" s="56"/>
      <c r="CY30" s="56"/>
      <c r="CZ30" s="68"/>
      <c r="DD30" s="56"/>
      <c r="DE30" s="72"/>
      <c r="DF30" s="56"/>
      <c r="DG30" s="56"/>
      <c r="DH30" s="56"/>
      <c r="DI30" s="56"/>
      <c r="DJ30" s="56"/>
      <c r="DK30" s="68"/>
      <c r="DO30" s="56"/>
      <c r="DP30" s="72"/>
      <c r="DQ30" s="56"/>
      <c r="DR30" s="56"/>
      <c r="DS30" s="56"/>
      <c r="DT30" s="56"/>
      <c r="DU30" s="56"/>
      <c r="DV30" s="68"/>
      <c r="DZ30" s="56"/>
      <c r="EA30" s="72"/>
      <c r="EB30" s="56"/>
      <c r="EC30" s="56"/>
      <c r="ED30" s="56"/>
      <c r="EE30" s="56"/>
      <c r="EF30" s="56"/>
      <c r="EG30" s="68"/>
      <c r="EK30" s="56"/>
      <c r="EL30" s="72"/>
      <c r="EM30" s="56"/>
      <c r="EN30" s="56"/>
      <c r="EO30" s="56"/>
      <c r="EP30" s="56"/>
      <c r="EQ30" s="56"/>
      <c r="ER30" s="68"/>
      <c r="EV30" s="56"/>
      <c r="EW30" s="72"/>
      <c r="EX30" s="56"/>
      <c r="EY30" s="56"/>
      <c r="EZ30" s="56"/>
      <c r="FA30" s="56"/>
      <c r="FB30" s="56"/>
      <c r="FC30" s="68"/>
      <c r="FG30" s="56"/>
      <c r="FH30" s="72"/>
      <c r="FI30" s="56"/>
      <c r="FJ30" s="56"/>
      <c r="FK30" s="56"/>
      <c r="FL30" s="56"/>
      <c r="FM30" s="56"/>
      <c r="FN30" s="68"/>
      <c r="FR30" s="56"/>
      <c r="FS30" s="72"/>
      <c r="FT30" s="56"/>
      <c r="FU30" s="56"/>
      <c r="FV30" s="56"/>
      <c r="FW30" s="56"/>
      <c r="FX30" s="56"/>
      <c r="FY30" s="68"/>
      <c r="GC30" s="56"/>
      <c r="GD30" s="72"/>
      <c r="GE30" s="56"/>
      <c r="GF30" s="56"/>
      <c r="GG30" s="56"/>
      <c r="GH30" s="56"/>
      <c r="GI30" s="56"/>
      <c r="GJ30" s="68"/>
      <c r="GN30" s="56"/>
      <c r="GO30" s="72"/>
      <c r="GP30" s="56"/>
      <c r="GQ30" s="56"/>
      <c r="GR30" s="56"/>
      <c r="GS30" s="56"/>
      <c r="GT30" s="56"/>
      <c r="GU30" s="68"/>
      <c r="GY30" s="56"/>
      <c r="GZ30" s="72"/>
      <c r="HA30" s="56"/>
      <c r="HB30" s="56"/>
      <c r="HC30" s="56"/>
      <c r="HD30" s="56"/>
      <c r="HE30" s="56"/>
      <c r="HF30" s="68"/>
      <c r="HJ30" s="56"/>
      <c r="HK30" s="72"/>
      <c r="HL30" s="56"/>
      <c r="HM30" s="56"/>
      <c r="HN30" s="56"/>
      <c r="HO30" s="56"/>
      <c r="HP30" s="56"/>
      <c r="HQ30" s="68"/>
      <c r="HU30" s="56"/>
      <c r="HV30" s="72"/>
      <c r="HW30" s="56"/>
      <c r="HX30" s="56"/>
      <c r="HY30" s="56"/>
      <c r="HZ30" s="56"/>
      <c r="IA30" s="56"/>
      <c r="IB30" s="68"/>
      <c r="IF30" s="56"/>
      <c r="IG30" s="72"/>
      <c r="IH30" s="56"/>
      <c r="II30" s="56"/>
      <c r="IJ30" s="56"/>
      <c r="IK30" s="56"/>
      <c r="IL30" s="56"/>
      <c r="IM30" s="68"/>
      <c r="IQ30" s="56"/>
      <c r="IR30" s="72"/>
      <c r="IS30" s="56"/>
      <c r="IT30" s="56"/>
      <c r="IU30" s="56"/>
      <c r="IV30" s="56"/>
      <c r="IW30" s="56"/>
      <c r="IX30" s="68"/>
      <c r="JB30" s="56"/>
      <c r="JC30" s="72"/>
      <c r="JD30" s="56"/>
      <c r="JE30" s="56"/>
      <c r="JF30" s="56"/>
      <c r="JG30" s="56"/>
      <c r="JH30" s="56"/>
      <c r="JI30" s="68"/>
      <c r="JM30" s="56"/>
      <c r="JN30" s="72"/>
      <c r="JO30" s="56"/>
      <c r="JP30" s="56"/>
      <c r="JQ30" s="56"/>
      <c r="JR30" s="56"/>
      <c r="JS30" s="56"/>
      <c r="JT30" s="68"/>
      <c r="JX30" s="56"/>
      <c r="JY30" s="72"/>
      <c r="JZ30" s="56"/>
      <c r="KA30" s="56"/>
      <c r="KB30" s="56"/>
      <c r="KC30" s="56"/>
      <c r="KD30" s="56"/>
      <c r="KE30" s="68"/>
    </row>
    <row r="31" spans="1:291" x14ac:dyDescent="0.25">
      <c r="A31" s="452" t="s">
        <v>936</v>
      </c>
      <c r="B31" s="452" t="s">
        <v>938</v>
      </c>
      <c r="C31" s="504">
        <v>4.1749999999999998</v>
      </c>
      <c r="D31" s="503"/>
      <c r="E31" s="69"/>
      <c r="F31" s="69"/>
      <c r="G31" s="69"/>
      <c r="H31" s="69"/>
      <c r="I31" s="69"/>
      <c r="J31" s="69"/>
      <c r="K31" s="69"/>
      <c r="L31" s="69"/>
      <c r="M31" s="69"/>
      <c r="N31" s="69"/>
      <c r="O31" s="69"/>
      <c r="P31" s="51" t="s">
        <v>1024</v>
      </c>
      <c r="R31" s="928">
        <f>R28</f>
        <v>0</v>
      </c>
      <c r="S31" s="929"/>
      <c r="T31" s="923"/>
      <c r="U31" s="924"/>
      <c r="V31" s="924"/>
      <c r="W31" s="925"/>
      <c r="X31" s="920" t="s">
        <v>15</v>
      </c>
      <c r="Y31" s="921"/>
      <c r="Z31" s="921"/>
      <c r="AA31" s="922"/>
      <c r="AC31" s="928">
        <f>AC28</f>
        <v>0</v>
      </c>
      <c r="AD31" s="929"/>
      <c r="AE31" s="923"/>
      <c r="AF31" s="924"/>
      <c r="AG31" s="924"/>
      <c r="AH31" s="925"/>
      <c r="AI31" s="920" t="s">
        <v>15</v>
      </c>
      <c r="AJ31" s="921"/>
      <c r="AK31" s="921"/>
      <c r="AL31" s="922"/>
      <c r="AN31" s="928">
        <f>AN28</f>
        <v>0</v>
      </c>
      <c r="AO31" s="929"/>
      <c r="AP31" s="923"/>
      <c r="AQ31" s="924"/>
      <c r="AR31" s="924"/>
      <c r="AS31" s="925"/>
      <c r="AT31" s="926"/>
      <c r="AU31" s="927"/>
      <c r="AV31" s="927"/>
      <c r="AW31" s="68"/>
      <c r="AY31" s="928">
        <f>AY28</f>
        <v>0</v>
      </c>
      <c r="AZ31" s="929"/>
      <c r="BA31" s="923"/>
      <c r="BB31" s="924"/>
      <c r="BC31" s="924"/>
      <c r="BD31" s="925"/>
      <c r="BE31" s="926"/>
      <c r="BF31" s="927"/>
      <c r="BG31" s="927"/>
      <c r="BH31" s="68"/>
      <c r="BJ31" s="928">
        <f>BJ28</f>
        <v>0</v>
      </c>
      <c r="BK31" s="929"/>
      <c r="BL31" s="923"/>
      <c r="BM31" s="924"/>
      <c r="BN31" s="924"/>
      <c r="BO31" s="925"/>
      <c r="BP31" s="926"/>
      <c r="BQ31" s="927"/>
      <c r="BR31" s="927"/>
      <c r="BS31" s="68"/>
      <c r="BU31" s="928">
        <f>BU28</f>
        <v>0</v>
      </c>
      <c r="BV31" s="929"/>
      <c r="BW31" s="923"/>
      <c r="BX31" s="924"/>
      <c r="BY31" s="924"/>
      <c r="BZ31" s="925"/>
      <c r="CA31" s="926"/>
      <c r="CB31" s="927"/>
      <c r="CC31" s="927"/>
      <c r="CD31" s="68"/>
      <c r="CF31" s="928">
        <f>CF28</f>
        <v>0</v>
      </c>
      <c r="CG31" s="929"/>
      <c r="CH31" s="923"/>
      <c r="CI31" s="924"/>
      <c r="CJ31" s="924"/>
      <c r="CK31" s="925"/>
      <c r="CL31" s="926"/>
      <c r="CM31" s="927"/>
      <c r="CN31" s="927"/>
      <c r="CO31" s="68"/>
      <c r="CQ31" s="928">
        <f>CQ28</f>
        <v>0</v>
      </c>
      <c r="CR31" s="929"/>
      <c r="CS31" s="923"/>
      <c r="CT31" s="924"/>
      <c r="CU31" s="924"/>
      <c r="CV31" s="925"/>
      <c r="CW31" s="926"/>
      <c r="CX31" s="927"/>
      <c r="CY31" s="927"/>
      <c r="CZ31" s="68"/>
      <c r="DB31" s="928">
        <f>DB28</f>
        <v>0</v>
      </c>
      <c r="DC31" s="929"/>
      <c r="DD31" s="923"/>
      <c r="DE31" s="924"/>
      <c r="DF31" s="924"/>
      <c r="DG31" s="925"/>
      <c r="DH31" s="926"/>
      <c r="DI31" s="927"/>
      <c r="DJ31" s="927"/>
      <c r="DK31" s="68"/>
      <c r="DM31" s="928">
        <f>DM28</f>
        <v>0</v>
      </c>
      <c r="DN31" s="929"/>
      <c r="DO31" s="923"/>
      <c r="DP31" s="924"/>
      <c r="DQ31" s="924"/>
      <c r="DR31" s="925"/>
      <c r="DS31" s="926"/>
      <c r="DT31" s="927"/>
      <c r="DU31" s="927"/>
      <c r="DV31" s="68"/>
      <c r="DX31" s="928">
        <f>DX28</f>
        <v>0</v>
      </c>
      <c r="DY31" s="929"/>
      <c r="DZ31" s="923"/>
      <c r="EA31" s="924"/>
      <c r="EB31" s="924"/>
      <c r="EC31" s="925"/>
      <c r="ED31" s="926"/>
      <c r="EE31" s="927"/>
      <c r="EF31" s="927"/>
      <c r="EG31" s="68"/>
      <c r="EI31" s="928">
        <f>EI28</f>
        <v>0</v>
      </c>
      <c r="EJ31" s="929"/>
      <c r="EK31" s="923"/>
      <c r="EL31" s="924"/>
      <c r="EM31" s="924"/>
      <c r="EN31" s="925"/>
      <c r="EO31" s="926"/>
      <c r="EP31" s="927"/>
      <c r="EQ31" s="927"/>
      <c r="ER31" s="68"/>
      <c r="ET31" s="928">
        <f>ET28</f>
        <v>0</v>
      </c>
      <c r="EU31" s="929"/>
      <c r="EV31" s="923"/>
      <c r="EW31" s="924"/>
      <c r="EX31" s="924"/>
      <c r="EY31" s="925"/>
      <c r="EZ31" s="926"/>
      <c r="FA31" s="927"/>
      <c r="FB31" s="927"/>
      <c r="FC31" s="68"/>
      <c r="FE31" s="928">
        <f>FE28</f>
        <v>0</v>
      </c>
      <c r="FF31" s="929"/>
      <c r="FG31" s="923"/>
      <c r="FH31" s="924"/>
      <c r="FI31" s="924"/>
      <c r="FJ31" s="925"/>
      <c r="FK31" s="926"/>
      <c r="FL31" s="927"/>
      <c r="FM31" s="927"/>
      <c r="FN31" s="68"/>
      <c r="FP31" s="928">
        <f>FP28</f>
        <v>0</v>
      </c>
      <c r="FQ31" s="929"/>
      <c r="FR31" s="923"/>
      <c r="FS31" s="924"/>
      <c r="FT31" s="924"/>
      <c r="FU31" s="925"/>
      <c r="FV31" s="926"/>
      <c r="FW31" s="927"/>
      <c r="FX31" s="927"/>
      <c r="FY31" s="68"/>
      <c r="GA31" s="928">
        <f>GA28</f>
        <v>0</v>
      </c>
      <c r="GB31" s="929"/>
      <c r="GC31" s="923"/>
      <c r="GD31" s="924"/>
      <c r="GE31" s="924"/>
      <c r="GF31" s="925"/>
      <c r="GG31" s="926"/>
      <c r="GH31" s="927"/>
      <c r="GI31" s="927"/>
      <c r="GJ31" s="68"/>
      <c r="GL31" s="928">
        <f>GL28</f>
        <v>0</v>
      </c>
      <c r="GM31" s="929"/>
      <c r="GN31" s="923"/>
      <c r="GO31" s="924"/>
      <c r="GP31" s="924"/>
      <c r="GQ31" s="925"/>
      <c r="GR31" s="926"/>
      <c r="GS31" s="927"/>
      <c r="GT31" s="927"/>
      <c r="GU31" s="68"/>
      <c r="GW31" s="928">
        <f>GW28</f>
        <v>0</v>
      </c>
      <c r="GX31" s="929"/>
      <c r="GY31" s="923"/>
      <c r="GZ31" s="924"/>
      <c r="HA31" s="924"/>
      <c r="HB31" s="925"/>
      <c r="HC31" s="926"/>
      <c r="HD31" s="927"/>
      <c r="HE31" s="927"/>
      <c r="HF31" s="68"/>
      <c r="HH31" s="928">
        <f>HH28</f>
        <v>0</v>
      </c>
      <c r="HI31" s="929"/>
      <c r="HJ31" s="923"/>
      <c r="HK31" s="924"/>
      <c r="HL31" s="924"/>
      <c r="HM31" s="925"/>
      <c r="HN31" s="926"/>
      <c r="HO31" s="927"/>
      <c r="HP31" s="927"/>
      <c r="HQ31" s="68"/>
      <c r="HS31" s="928">
        <f>HS28</f>
        <v>0</v>
      </c>
      <c r="HT31" s="929"/>
      <c r="HU31" s="923"/>
      <c r="HV31" s="924"/>
      <c r="HW31" s="924"/>
      <c r="HX31" s="925"/>
      <c r="HY31" s="926"/>
      <c r="HZ31" s="927"/>
      <c r="IA31" s="927"/>
      <c r="IB31" s="68"/>
      <c r="ID31" s="928">
        <f>ID28</f>
        <v>0</v>
      </c>
      <c r="IE31" s="929"/>
      <c r="IF31" s="923"/>
      <c r="IG31" s="924"/>
      <c r="IH31" s="924"/>
      <c r="II31" s="925"/>
      <c r="IJ31" s="926"/>
      <c r="IK31" s="927"/>
      <c r="IL31" s="927"/>
      <c r="IM31" s="68"/>
      <c r="IO31" s="928">
        <f>IO28</f>
        <v>0</v>
      </c>
      <c r="IP31" s="929"/>
      <c r="IQ31" s="923"/>
      <c r="IR31" s="924"/>
      <c r="IS31" s="924"/>
      <c r="IT31" s="925"/>
      <c r="IU31" s="926"/>
      <c r="IV31" s="927"/>
      <c r="IW31" s="927"/>
      <c r="IX31" s="68"/>
      <c r="IZ31" s="928">
        <f>IZ28</f>
        <v>0</v>
      </c>
      <c r="JA31" s="929"/>
      <c r="JB31" s="923"/>
      <c r="JC31" s="924"/>
      <c r="JD31" s="924"/>
      <c r="JE31" s="925"/>
      <c r="JF31" s="926"/>
      <c r="JG31" s="927"/>
      <c r="JH31" s="927"/>
      <c r="JI31" s="68"/>
      <c r="JK31" s="928">
        <f>JK28</f>
        <v>0</v>
      </c>
      <c r="JL31" s="929"/>
      <c r="JM31" s="923"/>
      <c r="JN31" s="924"/>
      <c r="JO31" s="924"/>
      <c r="JP31" s="925"/>
      <c r="JQ31" s="926"/>
      <c r="JR31" s="927"/>
      <c r="JS31" s="927"/>
      <c r="JT31" s="68"/>
      <c r="JV31" s="928">
        <f>JV28</f>
        <v>0</v>
      </c>
      <c r="JW31" s="929"/>
      <c r="JX31" s="923"/>
      <c r="JY31" s="924"/>
      <c r="JZ31" s="924"/>
      <c r="KA31" s="925"/>
      <c r="KB31" s="926"/>
      <c r="KC31" s="927"/>
      <c r="KD31" s="927"/>
      <c r="KE31" s="68"/>
    </row>
    <row r="32" spans="1:291" ht="13" x14ac:dyDescent="0.3">
      <c r="A32" s="452" t="s">
        <v>256</v>
      </c>
      <c r="B32" s="452" t="s">
        <v>365</v>
      </c>
      <c r="C32" s="504">
        <v>20.530999999999999</v>
      </c>
      <c r="D32" s="503"/>
      <c r="Q32" s="70"/>
      <c r="R32" s="48" t="s">
        <v>186</v>
      </c>
      <c r="T32" s="930" t="e">
        <f>T31/R29</f>
        <v>#DIV/0!</v>
      </c>
      <c r="U32" s="931"/>
      <c r="V32" s="931"/>
      <c r="W32" s="932"/>
      <c r="X32" s="926"/>
      <c r="Y32" s="927"/>
      <c r="Z32" s="927"/>
      <c r="AA32" s="68"/>
      <c r="AC32" s="48" t="s">
        <v>186</v>
      </c>
      <c r="AE32" s="930" t="e">
        <f>AE31/AC29</f>
        <v>#DIV/0!</v>
      </c>
      <c r="AF32" s="931"/>
      <c r="AG32" s="931"/>
      <c r="AH32" s="932"/>
      <c r="AI32" s="926"/>
      <c r="AJ32" s="927"/>
      <c r="AK32" s="927"/>
      <c r="AL32" s="68"/>
      <c r="AN32" s="48" t="s">
        <v>186</v>
      </c>
      <c r="AP32" s="930" t="e">
        <f>AP31/AN29</f>
        <v>#DIV/0!</v>
      </c>
      <c r="AQ32" s="931"/>
      <c r="AR32" s="931"/>
      <c r="AS32" s="932"/>
      <c r="AT32" s="926"/>
      <c r="AU32" s="927"/>
      <c r="AV32" s="927"/>
      <c r="AW32" s="68"/>
      <c r="AY32" s="48" t="s">
        <v>186</v>
      </c>
      <c r="BA32" s="930" t="e">
        <f>BA31/AY29</f>
        <v>#DIV/0!</v>
      </c>
      <c r="BB32" s="931"/>
      <c r="BC32" s="931"/>
      <c r="BD32" s="932"/>
      <c r="BE32" s="926"/>
      <c r="BF32" s="927"/>
      <c r="BG32" s="927"/>
      <c r="BH32" s="68"/>
      <c r="BJ32" s="48" t="s">
        <v>186</v>
      </c>
      <c r="BL32" s="930" t="e">
        <f>BL31/BJ29</f>
        <v>#DIV/0!</v>
      </c>
      <c r="BM32" s="931"/>
      <c r="BN32" s="931"/>
      <c r="BO32" s="932"/>
      <c r="BP32" s="926"/>
      <c r="BQ32" s="927"/>
      <c r="BR32" s="927"/>
      <c r="BS32" s="68"/>
      <c r="BU32" s="48" t="s">
        <v>186</v>
      </c>
      <c r="BW32" s="930" t="e">
        <f>BW31/BU29</f>
        <v>#DIV/0!</v>
      </c>
      <c r="BX32" s="931"/>
      <c r="BY32" s="931"/>
      <c r="BZ32" s="932"/>
      <c r="CA32" s="926"/>
      <c r="CB32" s="927"/>
      <c r="CC32" s="927"/>
      <c r="CD32" s="68"/>
      <c r="CF32" s="48" t="s">
        <v>186</v>
      </c>
      <c r="CH32" s="930" t="e">
        <f>CH31/CF29</f>
        <v>#DIV/0!</v>
      </c>
      <c r="CI32" s="931"/>
      <c r="CJ32" s="931"/>
      <c r="CK32" s="932"/>
      <c r="CL32" s="926"/>
      <c r="CM32" s="927"/>
      <c r="CN32" s="927"/>
      <c r="CO32" s="68"/>
      <c r="CQ32" s="48" t="s">
        <v>186</v>
      </c>
      <c r="CS32" s="930" t="e">
        <f>CS31/CQ29</f>
        <v>#DIV/0!</v>
      </c>
      <c r="CT32" s="931"/>
      <c r="CU32" s="931"/>
      <c r="CV32" s="932"/>
      <c r="CW32" s="926"/>
      <c r="CX32" s="927"/>
      <c r="CY32" s="927"/>
      <c r="CZ32" s="68"/>
      <c r="DB32" s="48" t="s">
        <v>186</v>
      </c>
      <c r="DD32" s="930" t="e">
        <f>DD31/DB29</f>
        <v>#DIV/0!</v>
      </c>
      <c r="DE32" s="931"/>
      <c r="DF32" s="931"/>
      <c r="DG32" s="932"/>
      <c r="DH32" s="926"/>
      <c r="DI32" s="927"/>
      <c r="DJ32" s="927"/>
      <c r="DK32" s="68"/>
      <c r="DM32" s="48" t="s">
        <v>186</v>
      </c>
      <c r="DO32" s="930" t="e">
        <f>DO31/DM29</f>
        <v>#DIV/0!</v>
      </c>
      <c r="DP32" s="931"/>
      <c r="DQ32" s="931"/>
      <c r="DR32" s="932"/>
      <c r="DS32" s="926"/>
      <c r="DT32" s="927"/>
      <c r="DU32" s="927"/>
      <c r="DV32" s="68"/>
      <c r="DX32" s="48" t="s">
        <v>186</v>
      </c>
      <c r="DZ32" s="930" t="e">
        <f>DZ31/DX29</f>
        <v>#DIV/0!</v>
      </c>
      <c r="EA32" s="931"/>
      <c r="EB32" s="931"/>
      <c r="EC32" s="932"/>
      <c r="ED32" s="926"/>
      <c r="EE32" s="927"/>
      <c r="EF32" s="927"/>
      <c r="EG32" s="68"/>
      <c r="EI32" s="48" t="s">
        <v>186</v>
      </c>
      <c r="EK32" s="930" t="e">
        <f>EK31/EI29</f>
        <v>#DIV/0!</v>
      </c>
      <c r="EL32" s="931"/>
      <c r="EM32" s="931"/>
      <c r="EN32" s="932"/>
      <c r="EO32" s="926"/>
      <c r="EP32" s="927"/>
      <c r="EQ32" s="927"/>
      <c r="ER32" s="68"/>
      <c r="ET32" s="48" t="s">
        <v>186</v>
      </c>
      <c r="EV32" s="930" t="e">
        <f>EV31/ET29</f>
        <v>#DIV/0!</v>
      </c>
      <c r="EW32" s="931"/>
      <c r="EX32" s="931"/>
      <c r="EY32" s="932"/>
      <c r="EZ32" s="926"/>
      <c r="FA32" s="927"/>
      <c r="FB32" s="927"/>
      <c r="FC32" s="68"/>
      <c r="FE32" s="48" t="s">
        <v>186</v>
      </c>
      <c r="FG32" s="930" t="e">
        <f>FG31/FE29</f>
        <v>#DIV/0!</v>
      </c>
      <c r="FH32" s="931"/>
      <c r="FI32" s="931"/>
      <c r="FJ32" s="932"/>
      <c r="FK32" s="926"/>
      <c r="FL32" s="927"/>
      <c r="FM32" s="927"/>
      <c r="FN32" s="68"/>
      <c r="FP32" s="48" t="s">
        <v>186</v>
      </c>
      <c r="FR32" s="930" t="e">
        <f>FR31/FP29</f>
        <v>#DIV/0!</v>
      </c>
      <c r="FS32" s="931"/>
      <c r="FT32" s="931"/>
      <c r="FU32" s="932"/>
      <c r="FV32" s="926"/>
      <c r="FW32" s="927"/>
      <c r="FX32" s="927"/>
      <c r="FY32" s="68"/>
      <c r="GA32" s="48" t="s">
        <v>186</v>
      </c>
      <c r="GC32" s="930" t="e">
        <f>GC31/GA29</f>
        <v>#DIV/0!</v>
      </c>
      <c r="GD32" s="931"/>
      <c r="GE32" s="931"/>
      <c r="GF32" s="932"/>
      <c r="GG32" s="926"/>
      <c r="GH32" s="927"/>
      <c r="GI32" s="927"/>
      <c r="GJ32" s="68"/>
      <c r="GL32" s="48" t="s">
        <v>186</v>
      </c>
      <c r="GN32" s="930" t="e">
        <f>GN31/GL29</f>
        <v>#DIV/0!</v>
      </c>
      <c r="GO32" s="931"/>
      <c r="GP32" s="931"/>
      <c r="GQ32" s="932"/>
      <c r="GR32" s="926"/>
      <c r="GS32" s="927"/>
      <c r="GT32" s="927"/>
      <c r="GU32" s="68"/>
      <c r="GW32" s="48" t="s">
        <v>186</v>
      </c>
      <c r="GY32" s="930" t="e">
        <f>GY31/GW29</f>
        <v>#DIV/0!</v>
      </c>
      <c r="GZ32" s="931"/>
      <c r="HA32" s="931"/>
      <c r="HB32" s="932"/>
      <c r="HC32" s="926"/>
      <c r="HD32" s="927"/>
      <c r="HE32" s="927"/>
      <c r="HF32" s="68"/>
      <c r="HH32" s="48" t="s">
        <v>186</v>
      </c>
      <c r="HJ32" s="930" t="e">
        <f>HJ31/HH29</f>
        <v>#DIV/0!</v>
      </c>
      <c r="HK32" s="931"/>
      <c r="HL32" s="931"/>
      <c r="HM32" s="932"/>
      <c r="HN32" s="926"/>
      <c r="HO32" s="927"/>
      <c r="HP32" s="927"/>
      <c r="HQ32" s="68"/>
      <c r="HS32" s="48" t="s">
        <v>186</v>
      </c>
      <c r="HU32" s="930" t="e">
        <f>HU31/HS29</f>
        <v>#DIV/0!</v>
      </c>
      <c r="HV32" s="931"/>
      <c r="HW32" s="931"/>
      <c r="HX32" s="932"/>
      <c r="HY32" s="926"/>
      <c r="HZ32" s="927"/>
      <c r="IA32" s="927"/>
      <c r="IB32" s="68"/>
      <c r="ID32" s="48" t="s">
        <v>186</v>
      </c>
      <c r="IF32" s="930" t="e">
        <f>IF31/ID29</f>
        <v>#DIV/0!</v>
      </c>
      <c r="IG32" s="931"/>
      <c r="IH32" s="931"/>
      <c r="II32" s="932"/>
      <c r="IJ32" s="926"/>
      <c r="IK32" s="927"/>
      <c r="IL32" s="927"/>
      <c r="IM32" s="68"/>
      <c r="IO32" s="48" t="s">
        <v>186</v>
      </c>
      <c r="IQ32" s="930" t="e">
        <f>IQ31/IO29</f>
        <v>#DIV/0!</v>
      </c>
      <c r="IR32" s="931"/>
      <c r="IS32" s="931"/>
      <c r="IT32" s="932"/>
      <c r="IU32" s="926"/>
      <c r="IV32" s="927"/>
      <c r="IW32" s="927"/>
      <c r="IX32" s="68"/>
      <c r="IZ32" s="48" t="s">
        <v>186</v>
      </c>
      <c r="JB32" s="930" t="e">
        <f>JB31/IZ29</f>
        <v>#DIV/0!</v>
      </c>
      <c r="JC32" s="931"/>
      <c r="JD32" s="931"/>
      <c r="JE32" s="932"/>
      <c r="JF32" s="926"/>
      <c r="JG32" s="927"/>
      <c r="JH32" s="927"/>
      <c r="JI32" s="68"/>
      <c r="JK32" s="48" t="s">
        <v>186</v>
      </c>
      <c r="JM32" s="930" t="e">
        <f>JM31/JK29</f>
        <v>#DIV/0!</v>
      </c>
      <c r="JN32" s="931"/>
      <c r="JO32" s="931"/>
      <c r="JP32" s="932"/>
      <c r="JQ32" s="926"/>
      <c r="JR32" s="927"/>
      <c r="JS32" s="927"/>
      <c r="JT32" s="68"/>
      <c r="JV32" s="48" t="s">
        <v>186</v>
      </c>
      <c r="JX32" s="930" t="e">
        <f>JX31/JV29</f>
        <v>#DIV/0!</v>
      </c>
      <c r="JY32" s="931"/>
      <c r="JZ32" s="931"/>
      <c r="KA32" s="932"/>
      <c r="KB32" s="926"/>
      <c r="KC32" s="927"/>
      <c r="KD32" s="927"/>
      <c r="KE32" s="68"/>
    </row>
    <row r="33" spans="1:291" ht="13" x14ac:dyDescent="0.3">
      <c r="A33" s="452" t="s">
        <v>257</v>
      </c>
      <c r="B33" s="452" t="s">
        <v>303</v>
      </c>
      <c r="C33" s="504">
        <v>9.2710000000000008</v>
      </c>
      <c r="D33" s="503"/>
      <c r="E33" s="69"/>
      <c r="F33" s="69"/>
      <c r="G33" s="69"/>
      <c r="H33" s="69"/>
      <c r="I33" s="69"/>
      <c r="J33" s="69"/>
      <c r="K33" s="69"/>
      <c r="L33" s="69"/>
      <c r="M33" s="69"/>
      <c r="N33" s="69"/>
      <c r="O33" s="69"/>
      <c r="P33" s="69"/>
      <c r="Q33" s="70"/>
      <c r="T33" s="56"/>
      <c r="U33" s="56"/>
      <c r="V33" s="56"/>
      <c r="W33" s="56"/>
      <c r="X33" s="56"/>
      <c r="Y33" s="56"/>
      <c r="Z33" s="56"/>
      <c r="AA33" s="68"/>
      <c r="AE33" s="56"/>
      <c r="AF33" s="56"/>
      <c r="AG33" s="56"/>
      <c r="AH33" s="56"/>
      <c r="AI33" s="56"/>
      <c r="AJ33" s="56"/>
      <c r="AK33" s="56"/>
      <c r="AL33" s="68"/>
      <c r="AP33" s="56"/>
      <c r="AQ33" s="56"/>
      <c r="AR33" s="56"/>
      <c r="AS33" s="56"/>
      <c r="AT33" s="56"/>
      <c r="AU33" s="56"/>
      <c r="AV33" s="56"/>
      <c r="AW33" s="68"/>
      <c r="BA33" s="56"/>
      <c r="BB33" s="56"/>
      <c r="BC33" s="56"/>
      <c r="BD33" s="56"/>
      <c r="BE33" s="56"/>
      <c r="BF33" s="56"/>
      <c r="BG33" s="56"/>
      <c r="BH33" s="68"/>
      <c r="BL33" s="56"/>
      <c r="BM33" s="56"/>
      <c r="BN33" s="56"/>
      <c r="BO33" s="56"/>
      <c r="BP33" s="56"/>
      <c r="BQ33" s="56"/>
      <c r="BR33" s="56"/>
      <c r="BS33" s="68"/>
      <c r="BW33" s="56"/>
      <c r="BX33" s="56"/>
      <c r="BY33" s="56"/>
      <c r="BZ33" s="56"/>
      <c r="CA33" s="56"/>
      <c r="CB33" s="56"/>
      <c r="CC33" s="56"/>
      <c r="CD33" s="68"/>
      <c r="CH33" s="56"/>
      <c r="CI33" s="56"/>
      <c r="CJ33" s="56"/>
      <c r="CK33" s="56"/>
      <c r="CL33" s="56"/>
      <c r="CM33" s="56"/>
      <c r="CN33" s="56"/>
      <c r="CO33" s="68"/>
      <c r="CS33" s="56"/>
      <c r="CT33" s="56"/>
      <c r="CU33" s="56"/>
      <c r="CV33" s="56"/>
      <c r="CW33" s="56"/>
      <c r="CX33" s="56"/>
      <c r="CY33" s="56"/>
      <c r="CZ33" s="68"/>
      <c r="DD33" s="56"/>
      <c r="DE33" s="56"/>
      <c r="DF33" s="56"/>
      <c r="DG33" s="56"/>
      <c r="DH33" s="56"/>
      <c r="DI33" s="56"/>
      <c r="DJ33" s="56"/>
      <c r="DK33" s="68"/>
      <c r="DO33" s="56"/>
      <c r="DP33" s="56"/>
      <c r="DQ33" s="56"/>
      <c r="DR33" s="56"/>
      <c r="DS33" s="56"/>
      <c r="DT33" s="56"/>
      <c r="DU33" s="56"/>
      <c r="DV33" s="68"/>
      <c r="DZ33" s="56"/>
      <c r="EA33" s="56"/>
      <c r="EB33" s="56"/>
      <c r="EC33" s="56"/>
      <c r="ED33" s="56"/>
      <c r="EE33" s="56"/>
      <c r="EF33" s="56"/>
      <c r="EG33" s="68"/>
      <c r="EK33" s="56"/>
      <c r="EL33" s="56"/>
      <c r="EM33" s="56"/>
      <c r="EN33" s="56"/>
      <c r="EO33" s="56"/>
      <c r="EP33" s="56"/>
      <c r="EQ33" s="56"/>
      <c r="ER33" s="68"/>
      <c r="EV33" s="56"/>
      <c r="EW33" s="56"/>
      <c r="EX33" s="56"/>
      <c r="EY33" s="56"/>
      <c r="EZ33" s="56"/>
      <c r="FA33" s="56"/>
      <c r="FB33" s="56"/>
      <c r="FC33" s="68"/>
      <c r="FG33" s="56"/>
      <c r="FH33" s="56"/>
      <c r="FI33" s="56"/>
      <c r="FJ33" s="56"/>
      <c r="FK33" s="56"/>
      <c r="FL33" s="56"/>
      <c r="FM33" s="56"/>
      <c r="FN33" s="68"/>
      <c r="FR33" s="56"/>
      <c r="FS33" s="56"/>
      <c r="FT33" s="56"/>
      <c r="FU33" s="56"/>
      <c r="FV33" s="56"/>
      <c r="FW33" s="56"/>
      <c r="FX33" s="56"/>
      <c r="FY33" s="68"/>
      <c r="GC33" s="56"/>
      <c r="GD33" s="56"/>
      <c r="GE33" s="56"/>
      <c r="GF33" s="56"/>
      <c r="GG33" s="56"/>
      <c r="GH33" s="56"/>
      <c r="GI33" s="56"/>
      <c r="GJ33" s="68"/>
      <c r="GN33" s="56"/>
      <c r="GO33" s="56"/>
      <c r="GP33" s="56"/>
      <c r="GQ33" s="56"/>
      <c r="GR33" s="56"/>
      <c r="GS33" s="56"/>
      <c r="GT33" s="56"/>
      <c r="GU33" s="68"/>
      <c r="GY33" s="56"/>
      <c r="GZ33" s="56"/>
      <c r="HA33" s="56"/>
      <c r="HB33" s="56"/>
      <c r="HC33" s="56"/>
      <c r="HD33" s="56"/>
      <c r="HE33" s="56"/>
      <c r="HF33" s="68"/>
      <c r="HJ33" s="56"/>
      <c r="HK33" s="56"/>
      <c r="HL33" s="56"/>
      <c r="HM33" s="56"/>
      <c r="HN33" s="56"/>
      <c r="HO33" s="56"/>
      <c r="HP33" s="56"/>
      <c r="HQ33" s="68"/>
      <c r="HU33" s="56"/>
      <c r="HV33" s="56"/>
      <c r="HW33" s="56"/>
      <c r="HX33" s="56"/>
      <c r="HY33" s="56"/>
      <c r="HZ33" s="56"/>
      <c r="IA33" s="56"/>
      <c r="IB33" s="68"/>
      <c r="IF33" s="56"/>
      <c r="IG33" s="56"/>
      <c r="IH33" s="56"/>
      <c r="II33" s="56"/>
      <c r="IJ33" s="56"/>
      <c r="IK33" s="56"/>
      <c r="IL33" s="56"/>
      <c r="IM33" s="68"/>
      <c r="IQ33" s="56"/>
      <c r="IR33" s="56"/>
      <c r="IS33" s="56"/>
      <c r="IT33" s="56"/>
      <c r="IU33" s="56"/>
      <c r="IV33" s="56"/>
      <c r="IW33" s="56"/>
      <c r="IX33" s="68"/>
      <c r="JB33" s="56"/>
      <c r="JC33" s="56"/>
      <c r="JD33" s="56"/>
      <c r="JE33" s="56"/>
      <c r="JF33" s="56"/>
      <c r="JG33" s="56"/>
      <c r="JH33" s="56"/>
      <c r="JI33" s="68"/>
      <c r="JM33" s="56"/>
      <c r="JN33" s="56"/>
      <c r="JO33" s="56"/>
      <c r="JP33" s="56"/>
      <c r="JQ33" s="56"/>
      <c r="JR33" s="56"/>
      <c r="JS33" s="56"/>
      <c r="JT33" s="68"/>
      <c r="JX33" s="56"/>
      <c r="JY33" s="56"/>
      <c r="JZ33" s="56"/>
      <c r="KA33" s="56"/>
      <c r="KB33" s="56"/>
      <c r="KC33" s="56"/>
      <c r="KD33" s="56"/>
      <c r="KE33" s="68"/>
    </row>
    <row r="34" spans="1:291" x14ac:dyDescent="0.25">
      <c r="A34" s="452" t="s">
        <v>258</v>
      </c>
      <c r="B34" s="452" t="s">
        <v>305</v>
      </c>
      <c r="C34" s="504">
        <v>1.46</v>
      </c>
      <c r="D34" s="503"/>
      <c r="E34" s="69"/>
      <c r="F34" s="69"/>
      <c r="G34" s="69"/>
      <c r="H34" s="69"/>
      <c r="I34" s="69"/>
      <c r="J34" s="69"/>
      <c r="K34" s="69"/>
      <c r="L34" s="69"/>
      <c r="M34" s="69"/>
      <c r="N34" s="69"/>
      <c r="O34" s="69"/>
      <c r="P34" s="51" t="s">
        <v>442</v>
      </c>
      <c r="R34" s="16"/>
      <c r="S34" s="47" t="s">
        <v>555</v>
      </c>
      <c r="AA34" s="68"/>
      <c r="AC34" s="16"/>
      <c r="AD34" s="47" t="s">
        <v>555</v>
      </c>
      <c r="AL34" s="68"/>
      <c r="AN34" s="16"/>
      <c r="AO34" s="47" t="s">
        <v>555</v>
      </c>
      <c r="AW34" s="68"/>
      <c r="AY34" s="16"/>
      <c r="AZ34" s="47" t="s">
        <v>555</v>
      </c>
      <c r="BH34" s="68"/>
      <c r="BJ34" s="16"/>
      <c r="BK34" s="47" t="s">
        <v>555</v>
      </c>
      <c r="BS34" s="68"/>
      <c r="BU34" s="16"/>
      <c r="BV34" s="47" t="s">
        <v>555</v>
      </c>
      <c r="CD34" s="68"/>
      <c r="CF34" s="16"/>
      <c r="CG34" s="47" t="s">
        <v>555</v>
      </c>
      <c r="CO34" s="68"/>
      <c r="CQ34" s="16"/>
      <c r="CR34" s="47" t="s">
        <v>555</v>
      </c>
      <c r="CZ34" s="68"/>
      <c r="DB34" s="16"/>
      <c r="DC34" s="47" t="s">
        <v>555</v>
      </c>
      <c r="DK34" s="68"/>
      <c r="DM34" s="16"/>
      <c r="DN34" s="47" t="s">
        <v>555</v>
      </c>
      <c r="DV34" s="68"/>
      <c r="DX34" s="16"/>
      <c r="DY34" s="47" t="s">
        <v>555</v>
      </c>
      <c r="EG34" s="68"/>
      <c r="EI34" s="16"/>
      <c r="EJ34" s="47" t="s">
        <v>555</v>
      </c>
      <c r="ER34" s="68"/>
      <c r="ET34" s="16"/>
      <c r="EU34" s="47" t="s">
        <v>555</v>
      </c>
      <c r="FC34" s="68"/>
      <c r="FE34" s="16"/>
      <c r="FF34" s="47" t="s">
        <v>555</v>
      </c>
      <c r="FN34" s="68"/>
      <c r="FP34" s="16"/>
      <c r="FQ34" s="47" t="s">
        <v>555</v>
      </c>
      <c r="FY34" s="68"/>
      <c r="GA34" s="16"/>
      <c r="GB34" s="47" t="s">
        <v>555</v>
      </c>
      <c r="GJ34" s="68"/>
      <c r="GL34" s="16"/>
      <c r="GM34" s="47" t="s">
        <v>555</v>
      </c>
      <c r="GU34" s="68"/>
      <c r="GW34" s="16"/>
      <c r="GX34" s="47" t="s">
        <v>555</v>
      </c>
      <c r="HF34" s="68"/>
      <c r="HH34" s="16"/>
      <c r="HI34" s="47" t="s">
        <v>555</v>
      </c>
      <c r="HQ34" s="68"/>
      <c r="HS34" s="16"/>
      <c r="HT34" s="47" t="s">
        <v>555</v>
      </c>
      <c r="IB34" s="68"/>
      <c r="ID34" s="16"/>
      <c r="IE34" s="47" t="s">
        <v>555</v>
      </c>
      <c r="IM34" s="68"/>
      <c r="IO34" s="16"/>
      <c r="IP34" s="47" t="s">
        <v>555</v>
      </c>
      <c r="IX34" s="68"/>
      <c r="IZ34" s="16"/>
      <c r="JA34" s="47" t="s">
        <v>555</v>
      </c>
      <c r="JI34" s="68"/>
      <c r="JK34" s="16"/>
      <c r="JL34" s="47" t="s">
        <v>555</v>
      </c>
      <c r="JT34" s="68"/>
      <c r="JV34" s="16"/>
      <c r="JW34" s="47" t="s">
        <v>555</v>
      </c>
      <c r="KE34" s="68"/>
    </row>
    <row r="35" spans="1:291" x14ac:dyDescent="0.25">
      <c r="A35" s="452" t="s">
        <v>935</v>
      </c>
      <c r="B35" s="452" t="s">
        <v>941</v>
      </c>
      <c r="C35" s="504">
        <v>405</v>
      </c>
      <c r="D35" s="503"/>
      <c r="F35" s="116"/>
      <c r="G35" s="116"/>
      <c r="H35" s="116"/>
      <c r="I35" s="116"/>
      <c r="J35" s="116"/>
      <c r="K35" s="116"/>
      <c r="L35" s="116"/>
      <c r="M35" s="116"/>
      <c r="N35" s="116"/>
      <c r="O35" s="116"/>
      <c r="P35" s="469" t="s">
        <v>443</v>
      </c>
      <c r="R35" s="16"/>
      <c r="S35" s="47" t="s">
        <v>552</v>
      </c>
      <c r="T35" s="73"/>
      <c r="AA35" s="68"/>
      <c r="AC35" s="16"/>
      <c r="AD35" s="47" t="s">
        <v>552</v>
      </c>
      <c r="AE35" s="73"/>
      <c r="AL35" s="68"/>
      <c r="AN35" s="16"/>
      <c r="AO35" s="47" t="s">
        <v>552</v>
      </c>
      <c r="AP35" s="73"/>
      <c r="AW35" s="68"/>
      <c r="AY35" s="16"/>
      <c r="AZ35" s="47" t="s">
        <v>552</v>
      </c>
      <c r="BA35" s="73"/>
      <c r="BH35" s="68"/>
      <c r="BJ35" s="16"/>
      <c r="BK35" s="47" t="s">
        <v>552</v>
      </c>
      <c r="BL35" s="73"/>
      <c r="BS35" s="68"/>
      <c r="BU35" s="16"/>
      <c r="BV35" s="47" t="s">
        <v>552</v>
      </c>
      <c r="BW35" s="73"/>
      <c r="CD35" s="68"/>
      <c r="CF35" s="16"/>
      <c r="CG35" s="47" t="s">
        <v>552</v>
      </c>
      <c r="CH35" s="73"/>
      <c r="CO35" s="68"/>
      <c r="CQ35" s="16"/>
      <c r="CR35" s="47" t="s">
        <v>552</v>
      </c>
      <c r="CS35" s="73"/>
      <c r="CZ35" s="68"/>
      <c r="DB35" s="16"/>
      <c r="DC35" s="47" t="s">
        <v>552</v>
      </c>
      <c r="DD35" s="73"/>
      <c r="DK35" s="68"/>
      <c r="DM35" s="16"/>
      <c r="DN35" s="47" t="s">
        <v>552</v>
      </c>
      <c r="DO35" s="73"/>
      <c r="DV35" s="68"/>
      <c r="DX35" s="16"/>
      <c r="DY35" s="47" t="s">
        <v>552</v>
      </c>
      <c r="DZ35" s="73"/>
      <c r="EG35" s="68"/>
      <c r="EI35" s="16"/>
      <c r="EJ35" s="47" t="s">
        <v>552</v>
      </c>
      <c r="EK35" s="73"/>
      <c r="ER35" s="68"/>
      <c r="ET35" s="16"/>
      <c r="EU35" s="47" t="s">
        <v>552</v>
      </c>
      <c r="EV35" s="73"/>
      <c r="FC35" s="68"/>
      <c r="FE35" s="16"/>
      <c r="FF35" s="47" t="s">
        <v>552</v>
      </c>
      <c r="FG35" s="73"/>
      <c r="FN35" s="68"/>
      <c r="FP35" s="16"/>
      <c r="FQ35" s="47" t="s">
        <v>552</v>
      </c>
      <c r="FR35" s="73"/>
      <c r="FY35" s="68"/>
      <c r="GA35" s="16"/>
      <c r="GB35" s="47" t="s">
        <v>552</v>
      </c>
      <c r="GC35" s="73"/>
      <c r="GJ35" s="68"/>
      <c r="GL35" s="16"/>
      <c r="GM35" s="47" t="s">
        <v>552</v>
      </c>
      <c r="GN35" s="73"/>
      <c r="GU35" s="68"/>
      <c r="GW35" s="16"/>
      <c r="GX35" s="47" t="s">
        <v>552</v>
      </c>
      <c r="GY35" s="73"/>
      <c r="HF35" s="68"/>
      <c r="HH35" s="16"/>
      <c r="HI35" s="47" t="s">
        <v>552</v>
      </c>
      <c r="HJ35" s="73"/>
      <c r="HQ35" s="68"/>
      <c r="HS35" s="16"/>
      <c r="HT35" s="47" t="s">
        <v>552</v>
      </c>
      <c r="HU35" s="73"/>
      <c r="IB35" s="68"/>
      <c r="ID35" s="16"/>
      <c r="IE35" s="47" t="s">
        <v>552</v>
      </c>
      <c r="IF35" s="73"/>
      <c r="IM35" s="68"/>
      <c r="IO35" s="16"/>
      <c r="IP35" s="47" t="s">
        <v>552</v>
      </c>
      <c r="IQ35" s="73"/>
      <c r="IX35" s="68"/>
      <c r="IZ35" s="16"/>
      <c r="JA35" s="47" t="s">
        <v>552</v>
      </c>
      <c r="JB35" s="73"/>
      <c r="JI35" s="68"/>
      <c r="JK35" s="16"/>
      <c r="JL35" s="47" t="s">
        <v>552</v>
      </c>
      <c r="JM35" s="73"/>
      <c r="JT35" s="68"/>
      <c r="JV35" s="16"/>
      <c r="JW35" s="47" t="s">
        <v>552</v>
      </c>
      <c r="JX35" s="73"/>
      <c r="KE35" s="68"/>
    </row>
    <row r="36" spans="1:291" x14ac:dyDescent="0.25">
      <c r="A36" s="452" t="s">
        <v>56</v>
      </c>
      <c r="B36" s="452" t="s">
        <v>57</v>
      </c>
      <c r="C36" s="504">
        <v>8.7780000000000005</v>
      </c>
      <c r="D36" s="503"/>
      <c r="E36" s="74"/>
      <c r="F36" s="74"/>
      <c r="G36" s="74"/>
      <c r="H36" s="74"/>
      <c r="I36" s="74"/>
      <c r="J36" s="74"/>
      <c r="K36" s="74"/>
      <c r="L36" s="74"/>
      <c r="M36" s="74"/>
      <c r="N36" s="74"/>
      <c r="O36" s="74"/>
      <c r="P36" s="74"/>
      <c r="T36" s="73"/>
      <c r="AA36" s="68"/>
      <c r="AE36" s="73"/>
      <c r="AL36" s="68"/>
      <c r="AP36" s="73"/>
      <c r="AW36" s="68"/>
      <c r="BA36" s="73"/>
      <c r="BH36" s="68"/>
      <c r="BL36" s="73"/>
      <c r="BS36" s="68"/>
      <c r="BW36" s="73"/>
      <c r="CD36" s="68"/>
      <c r="CH36" s="73"/>
      <c r="CO36" s="68"/>
      <c r="CS36" s="73"/>
      <c r="CZ36" s="68"/>
      <c r="DD36" s="73"/>
      <c r="DK36" s="68"/>
      <c r="DO36" s="73"/>
      <c r="DV36" s="68"/>
      <c r="DZ36" s="73"/>
      <c r="EG36" s="68"/>
      <c r="EK36" s="73"/>
      <c r="ER36" s="68"/>
      <c r="EV36" s="73"/>
      <c r="FC36" s="68"/>
      <c r="FG36" s="73"/>
      <c r="FN36" s="68"/>
      <c r="FR36" s="73"/>
      <c r="FY36" s="68"/>
      <c r="GC36" s="73"/>
      <c r="GJ36" s="68"/>
      <c r="GN36" s="73"/>
      <c r="GU36" s="68"/>
      <c r="GY36" s="73"/>
      <c r="HF36" s="68"/>
      <c r="HJ36" s="73"/>
      <c r="HQ36" s="68"/>
      <c r="HU36" s="73"/>
      <c r="IB36" s="68"/>
      <c r="IF36" s="73"/>
      <c r="IM36" s="68"/>
      <c r="IQ36" s="73"/>
      <c r="IX36" s="68"/>
      <c r="JB36" s="73"/>
      <c r="JI36" s="68"/>
      <c r="JM36" s="73"/>
      <c r="JT36" s="68"/>
      <c r="JX36" s="73"/>
      <c r="KE36" s="68"/>
    </row>
    <row r="37" spans="1:291" x14ac:dyDescent="0.25">
      <c r="A37" s="452" t="s">
        <v>259</v>
      </c>
      <c r="B37" s="452" t="s">
        <v>306</v>
      </c>
      <c r="C37" s="504">
        <v>0.38500000000000001</v>
      </c>
      <c r="D37" s="503"/>
      <c r="E37" s="51"/>
      <c r="F37" s="69"/>
      <c r="G37" s="69"/>
      <c r="H37" s="69"/>
      <c r="I37" s="69"/>
      <c r="J37" s="69"/>
      <c r="K37" s="69"/>
      <c r="L37" s="69"/>
      <c r="M37" s="69"/>
      <c r="N37" s="69"/>
      <c r="O37" s="69"/>
      <c r="P37" s="51" t="s">
        <v>870</v>
      </c>
      <c r="R37" s="769"/>
      <c r="S37" s="770"/>
      <c r="T37" s="770"/>
      <c r="U37" s="770"/>
      <c r="V37" s="770"/>
      <c r="W37" s="770"/>
      <c r="X37" s="770"/>
      <c r="Y37" s="770"/>
      <c r="Z37" s="771"/>
      <c r="AA37" s="68"/>
      <c r="AC37" s="769"/>
      <c r="AD37" s="770"/>
      <c r="AE37" s="770"/>
      <c r="AF37" s="770"/>
      <c r="AG37" s="770"/>
      <c r="AH37" s="770"/>
      <c r="AI37" s="770"/>
      <c r="AJ37" s="770"/>
      <c r="AK37" s="771"/>
      <c r="AL37" s="68"/>
      <c r="AN37" s="769"/>
      <c r="AO37" s="770"/>
      <c r="AP37" s="770"/>
      <c r="AQ37" s="770"/>
      <c r="AR37" s="770"/>
      <c r="AS37" s="770"/>
      <c r="AT37" s="770"/>
      <c r="AU37" s="770"/>
      <c r="AV37" s="771"/>
      <c r="AW37" s="68"/>
      <c r="AY37" s="769"/>
      <c r="AZ37" s="770"/>
      <c r="BA37" s="770"/>
      <c r="BB37" s="770"/>
      <c r="BC37" s="770"/>
      <c r="BD37" s="770"/>
      <c r="BE37" s="770"/>
      <c r="BF37" s="770"/>
      <c r="BG37" s="771"/>
      <c r="BH37" s="68"/>
      <c r="BJ37" s="769"/>
      <c r="BK37" s="770"/>
      <c r="BL37" s="770"/>
      <c r="BM37" s="770"/>
      <c r="BN37" s="770"/>
      <c r="BO37" s="770"/>
      <c r="BP37" s="770"/>
      <c r="BQ37" s="770"/>
      <c r="BR37" s="771"/>
      <c r="BS37" s="68"/>
      <c r="BU37" s="769"/>
      <c r="BV37" s="770"/>
      <c r="BW37" s="770"/>
      <c r="BX37" s="770"/>
      <c r="BY37" s="770"/>
      <c r="BZ37" s="770"/>
      <c r="CA37" s="770"/>
      <c r="CB37" s="770"/>
      <c r="CC37" s="771"/>
      <c r="CD37" s="68"/>
      <c r="CF37" s="769"/>
      <c r="CG37" s="770"/>
      <c r="CH37" s="770"/>
      <c r="CI37" s="770"/>
      <c r="CJ37" s="770"/>
      <c r="CK37" s="770"/>
      <c r="CL37" s="770"/>
      <c r="CM37" s="770"/>
      <c r="CN37" s="771"/>
      <c r="CO37" s="68"/>
      <c r="CQ37" s="769"/>
      <c r="CR37" s="770"/>
      <c r="CS37" s="770"/>
      <c r="CT37" s="770"/>
      <c r="CU37" s="770"/>
      <c r="CV37" s="770"/>
      <c r="CW37" s="770"/>
      <c r="CX37" s="770"/>
      <c r="CY37" s="771"/>
      <c r="CZ37" s="68"/>
      <c r="DB37" s="769"/>
      <c r="DC37" s="770"/>
      <c r="DD37" s="770"/>
      <c r="DE37" s="770"/>
      <c r="DF37" s="770"/>
      <c r="DG37" s="770"/>
      <c r="DH37" s="770"/>
      <c r="DI37" s="770"/>
      <c r="DJ37" s="771"/>
      <c r="DK37" s="68"/>
      <c r="DM37" s="769"/>
      <c r="DN37" s="770"/>
      <c r="DO37" s="770"/>
      <c r="DP37" s="770"/>
      <c r="DQ37" s="770"/>
      <c r="DR37" s="770"/>
      <c r="DS37" s="770"/>
      <c r="DT37" s="770"/>
      <c r="DU37" s="771"/>
      <c r="DV37" s="68"/>
      <c r="DX37" s="769"/>
      <c r="DY37" s="770"/>
      <c r="DZ37" s="770"/>
      <c r="EA37" s="770"/>
      <c r="EB37" s="770"/>
      <c r="EC37" s="770"/>
      <c r="ED37" s="770"/>
      <c r="EE37" s="770"/>
      <c r="EF37" s="771"/>
      <c r="EG37" s="68"/>
      <c r="EI37" s="769"/>
      <c r="EJ37" s="770"/>
      <c r="EK37" s="770"/>
      <c r="EL37" s="770"/>
      <c r="EM37" s="770"/>
      <c r="EN37" s="770"/>
      <c r="EO37" s="770"/>
      <c r="EP37" s="770"/>
      <c r="EQ37" s="771"/>
      <c r="ER37" s="68"/>
      <c r="ET37" s="769"/>
      <c r="EU37" s="770"/>
      <c r="EV37" s="770"/>
      <c r="EW37" s="770"/>
      <c r="EX37" s="770"/>
      <c r="EY37" s="770"/>
      <c r="EZ37" s="770"/>
      <c r="FA37" s="770"/>
      <c r="FB37" s="771"/>
      <c r="FC37" s="68"/>
      <c r="FE37" s="769"/>
      <c r="FF37" s="770"/>
      <c r="FG37" s="770"/>
      <c r="FH37" s="770"/>
      <c r="FI37" s="770"/>
      <c r="FJ37" s="770"/>
      <c r="FK37" s="770"/>
      <c r="FL37" s="770"/>
      <c r="FM37" s="771"/>
      <c r="FN37" s="68"/>
      <c r="FP37" s="769"/>
      <c r="FQ37" s="770"/>
      <c r="FR37" s="770"/>
      <c r="FS37" s="770"/>
      <c r="FT37" s="770"/>
      <c r="FU37" s="770"/>
      <c r="FV37" s="770"/>
      <c r="FW37" s="770"/>
      <c r="FX37" s="771"/>
      <c r="FY37" s="68"/>
      <c r="GA37" s="769"/>
      <c r="GB37" s="770"/>
      <c r="GC37" s="770"/>
      <c r="GD37" s="770"/>
      <c r="GE37" s="770"/>
      <c r="GF37" s="770"/>
      <c r="GG37" s="770"/>
      <c r="GH37" s="770"/>
      <c r="GI37" s="771"/>
      <c r="GJ37" s="68"/>
      <c r="GL37" s="769"/>
      <c r="GM37" s="770"/>
      <c r="GN37" s="770"/>
      <c r="GO37" s="770"/>
      <c r="GP37" s="770"/>
      <c r="GQ37" s="770"/>
      <c r="GR37" s="770"/>
      <c r="GS37" s="770"/>
      <c r="GT37" s="771"/>
      <c r="GU37" s="68"/>
      <c r="GW37" s="769"/>
      <c r="GX37" s="770"/>
      <c r="GY37" s="770"/>
      <c r="GZ37" s="770"/>
      <c r="HA37" s="770"/>
      <c r="HB37" s="770"/>
      <c r="HC37" s="770"/>
      <c r="HD37" s="770"/>
      <c r="HE37" s="771"/>
      <c r="HF37" s="68"/>
      <c r="HH37" s="769"/>
      <c r="HI37" s="770"/>
      <c r="HJ37" s="770"/>
      <c r="HK37" s="770"/>
      <c r="HL37" s="770"/>
      <c r="HM37" s="770"/>
      <c r="HN37" s="770"/>
      <c r="HO37" s="770"/>
      <c r="HP37" s="771"/>
      <c r="HQ37" s="68"/>
      <c r="HS37" s="769"/>
      <c r="HT37" s="770"/>
      <c r="HU37" s="770"/>
      <c r="HV37" s="770"/>
      <c r="HW37" s="770"/>
      <c r="HX37" s="770"/>
      <c r="HY37" s="770"/>
      <c r="HZ37" s="770"/>
      <c r="IA37" s="771"/>
      <c r="IB37" s="68"/>
      <c r="ID37" s="769"/>
      <c r="IE37" s="770"/>
      <c r="IF37" s="770"/>
      <c r="IG37" s="770"/>
      <c r="IH37" s="770"/>
      <c r="II37" s="770"/>
      <c r="IJ37" s="770"/>
      <c r="IK37" s="770"/>
      <c r="IL37" s="771"/>
      <c r="IM37" s="68"/>
      <c r="IO37" s="769"/>
      <c r="IP37" s="770"/>
      <c r="IQ37" s="770"/>
      <c r="IR37" s="770"/>
      <c r="IS37" s="770"/>
      <c r="IT37" s="770"/>
      <c r="IU37" s="770"/>
      <c r="IV37" s="770"/>
      <c r="IW37" s="771"/>
      <c r="IX37" s="68"/>
      <c r="IZ37" s="769"/>
      <c r="JA37" s="770"/>
      <c r="JB37" s="770"/>
      <c r="JC37" s="770"/>
      <c r="JD37" s="770"/>
      <c r="JE37" s="770"/>
      <c r="JF37" s="770"/>
      <c r="JG37" s="770"/>
      <c r="JH37" s="771"/>
      <c r="JI37" s="68"/>
      <c r="JK37" s="769"/>
      <c r="JL37" s="770"/>
      <c r="JM37" s="770"/>
      <c r="JN37" s="770"/>
      <c r="JO37" s="770"/>
      <c r="JP37" s="770"/>
      <c r="JQ37" s="770"/>
      <c r="JR37" s="770"/>
      <c r="JS37" s="771"/>
      <c r="JT37" s="68"/>
      <c r="JV37" s="769"/>
      <c r="JW37" s="770"/>
      <c r="JX37" s="770"/>
      <c r="JY37" s="770"/>
      <c r="JZ37" s="770"/>
      <c r="KA37" s="770"/>
      <c r="KB37" s="770"/>
      <c r="KC37" s="770"/>
      <c r="KD37" s="771"/>
      <c r="KE37" s="68"/>
    </row>
    <row r="38" spans="1:291" x14ac:dyDescent="0.25">
      <c r="A38" s="452" t="s">
        <v>516</v>
      </c>
      <c r="B38" s="452" t="s">
        <v>520</v>
      </c>
      <c r="C38" s="504">
        <v>177.97</v>
      </c>
      <c r="D38" s="503"/>
      <c r="E38" s="51"/>
      <c r="F38" s="69"/>
      <c r="G38" s="69"/>
      <c r="H38" s="69"/>
      <c r="I38" s="69"/>
      <c r="J38" s="69"/>
      <c r="K38" s="69"/>
      <c r="L38" s="69"/>
      <c r="M38" s="69"/>
      <c r="N38" s="69"/>
      <c r="O38" s="69"/>
      <c r="P38" s="51" t="s">
        <v>871</v>
      </c>
      <c r="R38" s="769"/>
      <c r="S38" s="770"/>
      <c r="T38" s="770"/>
      <c r="U38" s="770"/>
      <c r="V38" s="770"/>
      <c r="W38" s="770"/>
      <c r="X38" s="770"/>
      <c r="Y38" s="770"/>
      <c r="Z38" s="771"/>
      <c r="AA38" s="68"/>
      <c r="AC38" s="769"/>
      <c r="AD38" s="770"/>
      <c r="AE38" s="770"/>
      <c r="AF38" s="770"/>
      <c r="AG38" s="770"/>
      <c r="AH38" s="770"/>
      <c r="AI38" s="770"/>
      <c r="AJ38" s="770"/>
      <c r="AK38" s="771"/>
      <c r="AL38" s="68"/>
      <c r="AN38" s="769"/>
      <c r="AO38" s="770"/>
      <c r="AP38" s="770"/>
      <c r="AQ38" s="770"/>
      <c r="AR38" s="770"/>
      <c r="AS38" s="770"/>
      <c r="AT38" s="770"/>
      <c r="AU38" s="770"/>
      <c r="AV38" s="771"/>
      <c r="AW38" s="68"/>
      <c r="AY38" s="769"/>
      <c r="AZ38" s="770"/>
      <c r="BA38" s="770"/>
      <c r="BB38" s="770"/>
      <c r="BC38" s="770"/>
      <c r="BD38" s="770"/>
      <c r="BE38" s="770"/>
      <c r="BF38" s="770"/>
      <c r="BG38" s="771"/>
      <c r="BH38" s="68"/>
      <c r="BJ38" s="769"/>
      <c r="BK38" s="770"/>
      <c r="BL38" s="770"/>
      <c r="BM38" s="770"/>
      <c r="BN38" s="770"/>
      <c r="BO38" s="770"/>
      <c r="BP38" s="770"/>
      <c r="BQ38" s="770"/>
      <c r="BR38" s="771"/>
      <c r="BS38" s="68"/>
      <c r="BU38" s="769"/>
      <c r="BV38" s="770"/>
      <c r="BW38" s="770"/>
      <c r="BX38" s="770"/>
      <c r="BY38" s="770"/>
      <c r="BZ38" s="770"/>
      <c r="CA38" s="770"/>
      <c r="CB38" s="770"/>
      <c r="CC38" s="771"/>
      <c r="CD38" s="68"/>
      <c r="CF38" s="769"/>
      <c r="CG38" s="770"/>
      <c r="CH38" s="770"/>
      <c r="CI38" s="770"/>
      <c r="CJ38" s="770"/>
      <c r="CK38" s="770"/>
      <c r="CL38" s="770"/>
      <c r="CM38" s="770"/>
      <c r="CN38" s="771"/>
      <c r="CO38" s="68"/>
      <c r="CQ38" s="769"/>
      <c r="CR38" s="770"/>
      <c r="CS38" s="770"/>
      <c r="CT38" s="770"/>
      <c r="CU38" s="770"/>
      <c r="CV38" s="770"/>
      <c r="CW38" s="770"/>
      <c r="CX38" s="770"/>
      <c r="CY38" s="771"/>
      <c r="CZ38" s="68"/>
      <c r="DB38" s="769"/>
      <c r="DC38" s="770"/>
      <c r="DD38" s="770"/>
      <c r="DE38" s="770"/>
      <c r="DF38" s="770"/>
      <c r="DG38" s="770"/>
      <c r="DH38" s="770"/>
      <c r="DI38" s="770"/>
      <c r="DJ38" s="771"/>
      <c r="DK38" s="68"/>
      <c r="DM38" s="769"/>
      <c r="DN38" s="770"/>
      <c r="DO38" s="770"/>
      <c r="DP38" s="770"/>
      <c r="DQ38" s="770"/>
      <c r="DR38" s="770"/>
      <c r="DS38" s="770"/>
      <c r="DT38" s="770"/>
      <c r="DU38" s="771"/>
      <c r="DV38" s="68"/>
      <c r="DX38" s="769"/>
      <c r="DY38" s="770"/>
      <c r="DZ38" s="770"/>
      <c r="EA38" s="770"/>
      <c r="EB38" s="770"/>
      <c r="EC38" s="770"/>
      <c r="ED38" s="770"/>
      <c r="EE38" s="770"/>
      <c r="EF38" s="771"/>
      <c r="EG38" s="68"/>
      <c r="EI38" s="769"/>
      <c r="EJ38" s="770"/>
      <c r="EK38" s="770"/>
      <c r="EL38" s="770"/>
      <c r="EM38" s="770"/>
      <c r="EN38" s="770"/>
      <c r="EO38" s="770"/>
      <c r="EP38" s="770"/>
      <c r="EQ38" s="771"/>
      <c r="ER38" s="68"/>
      <c r="ET38" s="769"/>
      <c r="EU38" s="770"/>
      <c r="EV38" s="770"/>
      <c r="EW38" s="770"/>
      <c r="EX38" s="770"/>
      <c r="EY38" s="770"/>
      <c r="EZ38" s="770"/>
      <c r="FA38" s="770"/>
      <c r="FB38" s="771"/>
      <c r="FC38" s="68"/>
      <c r="FE38" s="769"/>
      <c r="FF38" s="770"/>
      <c r="FG38" s="770"/>
      <c r="FH38" s="770"/>
      <c r="FI38" s="770"/>
      <c r="FJ38" s="770"/>
      <c r="FK38" s="770"/>
      <c r="FL38" s="770"/>
      <c r="FM38" s="771"/>
      <c r="FN38" s="68"/>
      <c r="FP38" s="769"/>
      <c r="FQ38" s="770"/>
      <c r="FR38" s="770"/>
      <c r="FS38" s="770"/>
      <c r="FT38" s="770"/>
      <c r="FU38" s="770"/>
      <c r="FV38" s="770"/>
      <c r="FW38" s="770"/>
      <c r="FX38" s="771"/>
      <c r="FY38" s="68"/>
      <c r="GA38" s="769"/>
      <c r="GB38" s="770"/>
      <c r="GC38" s="770"/>
      <c r="GD38" s="770"/>
      <c r="GE38" s="770"/>
      <c r="GF38" s="770"/>
      <c r="GG38" s="770"/>
      <c r="GH38" s="770"/>
      <c r="GI38" s="771"/>
      <c r="GJ38" s="68"/>
      <c r="GL38" s="769"/>
      <c r="GM38" s="770"/>
      <c r="GN38" s="770"/>
      <c r="GO38" s="770"/>
      <c r="GP38" s="770"/>
      <c r="GQ38" s="770"/>
      <c r="GR38" s="770"/>
      <c r="GS38" s="770"/>
      <c r="GT38" s="771"/>
      <c r="GU38" s="68"/>
      <c r="GW38" s="769"/>
      <c r="GX38" s="770"/>
      <c r="GY38" s="770"/>
      <c r="GZ38" s="770"/>
      <c r="HA38" s="770"/>
      <c r="HB38" s="770"/>
      <c r="HC38" s="770"/>
      <c r="HD38" s="770"/>
      <c r="HE38" s="771"/>
      <c r="HF38" s="68"/>
      <c r="HH38" s="769"/>
      <c r="HI38" s="770"/>
      <c r="HJ38" s="770"/>
      <c r="HK38" s="770"/>
      <c r="HL38" s="770"/>
      <c r="HM38" s="770"/>
      <c r="HN38" s="770"/>
      <c r="HO38" s="770"/>
      <c r="HP38" s="771"/>
      <c r="HQ38" s="68"/>
      <c r="HS38" s="769"/>
      <c r="HT38" s="770"/>
      <c r="HU38" s="770"/>
      <c r="HV38" s="770"/>
      <c r="HW38" s="770"/>
      <c r="HX38" s="770"/>
      <c r="HY38" s="770"/>
      <c r="HZ38" s="770"/>
      <c r="IA38" s="771"/>
      <c r="IB38" s="68"/>
      <c r="ID38" s="769"/>
      <c r="IE38" s="770"/>
      <c r="IF38" s="770"/>
      <c r="IG38" s="770"/>
      <c r="IH38" s="770"/>
      <c r="II38" s="770"/>
      <c r="IJ38" s="770"/>
      <c r="IK38" s="770"/>
      <c r="IL38" s="771"/>
      <c r="IM38" s="68"/>
      <c r="IO38" s="769"/>
      <c r="IP38" s="770"/>
      <c r="IQ38" s="770"/>
      <c r="IR38" s="770"/>
      <c r="IS38" s="770"/>
      <c r="IT38" s="770"/>
      <c r="IU38" s="770"/>
      <c r="IV38" s="770"/>
      <c r="IW38" s="771"/>
      <c r="IX38" s="68"/>
      <c r="IZ38" s="769"/>
      <c r="JA38" s="770"/>
      <c r="JB38" s="770"/>
      <c r="JC38" s="770"/>
      <c r="JD38" s="770"/>
      <c r="JE38" s="770"/>
      <c r="JF38" s="770"/>
      <c r="JG38" s="770"/>
      <c r="JH38" s="771"/>
      <c r="JI38" s="68"/>
      <c r="JK38" s="769"/>
      <c r="JL38" s="770"/>
      <c r="JM38" s="770"/>
      <c r="JN38" s="770"/>
      <c r="JO38" s="770"/>
      <c r="JP38" s="770"/>
      <c r="JQ38" s="770"/>
      <c r="JR38" s="770"/>
      <c r="JS38" s="771"/>
      <c r="JT38" s="68"/>
      <c r="JV38" s="769"/>
      <c r="JW38" s="770"/>
      <c r="JX38" s="770"/>
      <c r="JY38" s="770"/>
      <c r="JZ38" s="770"/>
      <c r="KA38" s="770"/>
      <c r="KB38" s="770"/>
      <c r="KC38" s="770"/>
      <c r="KD38" s="771"/>
      <c r="KE38" s="68"/>
    </row>
    <row r="39" spans="1:291" ht="13" x14ac:dyDescent="0.3">
      <c r="A39" s="452" t="s">
        <v>189</v>
      </c>
      <c r="B39" s="452" t="s">
        <v>195</v>
      </c>
      <c r="C39" s="504">
        <v>3.9689999999999999</v>
      </c>
      <c r="D39" s="503"/>
      <c r="P39" s="51" t="s">
        <v>911</v>
      </c>
      <c r="Q39" s="70"/>
      <c r="R39" s="946"/>
      <c r="S39" s="947"/>
      <c r="T39" s="947"/>
      <c r="U39" s="947"/>
      <c r="V39" s="947"/>
      <c r="W39" s="947"/>
      <c r="X39" s="947"/>
      <c r="Y39" s="947"/>
      <c r="Z39" s="948"/>
      <c r="AA39" s="68"/>
      <c r="AC39" s="946"/>
      <c r="AD39" s="947"/>
      <c r="AE39" s="947"/>
      <c r="AF39" s="947"/>
      <c r="AG39" s="947"/>
      <c r="AH39" s="947"/>
      <c r="AI39" s="947"/>
      <c r="AJ39" s="947"/>
      <c r="AK39" s="948"/>
      <c r="AL39" s="68"/>
      <c r="AN39" s="946"/>
      <c r="AO39" s="947"/>
      <c r="AP39" s="947"/>
      <c r="AQ39" s="947"/>
      <c r="AR39" s="947"/>
      <c r="AS39" s="947"/>
      <c r="AT39" s="947"/>
      <c r="AU39" s="947"/>
      <c r="AV39" s="948"/>
      <c r="AW39" s="68"/>
      <c r="AY39" s="946"/>
      <c r="AZ39" s="947"/>
      <c r="BA39" s="947"/>
      <c r="BB39" s="947"/>
      <c r="BC39" s="947"/>
      <c r="BD39" s="947"/>
      <c r="BE39" s="947"/>
      <c r="BF39" s="947"/>
      <c r="BG39" s="948"/>
      <c r="BH39" s="68"/>
      <c r="BJ39" s="946"/>
      <c r="BK39" s="947"/>
      <c r="BL39" s="947"/>
      <c r="BM39" s="947"/>
      <c r="BN39" s="947"/>
      <c r="BO39" s="947"/>
      <c r="BP39" s="947"/>
      <c r="BQ39" s="947"/>
      <c r="BR39" s="948"/>
      <c r="BS39" s="68"/>
      <c r="BU39" s="946"/>
      <c r="BV39" s="947"/>
      <c r="BW39" s="947"/>
      <c r="BX39" s="947"/>
      <c r="BY39" s="947"/>
      <c r="BZ39" s="947"/>
      <c r="CA39" s="947"/>
      <c r="CB39" s="947"/>
      <c r="CC39" s="948"/>
      <c r="CD39" s="68"/>
      <c r="CF39" s="946"/>
      <c r="CG39" s="947"/>
      <c r="CH39" s="947"/>
      <c r="CI39" s="947"/>
      <c r="CJ39" s="947"/>
      <c r="CK39" s="947"/>
      <c r="CL39" s="947"/>
      <c r="CM39" s="947"/>
      <c r="CN39" s="948"/>
      <c r="CO39" s="68"/>
      <c r="CQ39" s="946"/>
      <c r="CR39" s="947"/>
      <c r="CS39" s="947"/>
      <c r="CT39" s="947"/>
      <c r="CU39" s="947"/>
      <c r="CV39" s="947"/>
      <c r="CW39" s="947"/>
      <c r="CX39" s="947"/>
      <c r="CY39" s="948"/>
      <c r="CZ39" s="68"/>
      <c r="DB39" s="946"/>
      <c r="DC39" s="947"/>
      <c r="DD39" s="947"/>
      <c r="DE39" s="947"/>
      <c r="DF39" s="947"/>
      <c r="DG39" s="947"/>
      <c r="DH39" s="947"/>
      <c r="DI39" s="947"/>
      <c r="DJ39" s="948"/>
      <c r="DK39" s="68"/>
      <c r="DM39" s="946"/>
      <c r="DN39" s="947"/>
      <c r="DO39" s="947"/>
      <c r="DP39" s="947"/>
      <c r="DQ39" s="947"/>
      <c r="DR39" s="947"/>
      <c r="DS39" s="947"/>
      <c r="DT39" s="947"/>
      <c r="DU39" s="948"/>
      <c r="DV39" s="68"/>
      <c r="DX39" s="946"/>
      <c r="DY39" s="947"/>
      <c r="DZ39" s="947"/>
      <c r="EA39" s="947"/>
      <c r="EB39" s="947"/>
      <c r="EC39" s="947"/>
      <c r="ED39" s="947"/>
      <c r="EE39" s="947"/>
      <c r="EF39" s="948"/>
      <c r="EG39" s="68"/>
      <c r="EI39" s="946"/>
      <c r="EJ39" s="947"/>
      <c r="EK39" s="947"/>
      <c r="EL39" s="947"/>
      <c r="EM39" s="947"/>
      <c r="EN39" s="947"/>
      <c r="EO39" s="947"/>
      <c r="EP39" s="947"/>
      <c r="EQ39" s="948"/>
      <c r="ER39" s="68"/>
      <c r="ET39" s="946"/>
      <c r="EU39" s="947"/>
      <c r="EV39" s="947"/>
      <c r="EW39" s="947"/>
      <c r="EX39" s="947"/>
      <c r="EY39" s="947"/>
      <c r="EZ39" s="947"/>
      <c r="FA39" s="947"/>
      <c r="FB39" s="948"/>
      <c r="FC39" s="68"/>
      <c r="FE39" s="946"/>
      <c r="FF39" s="947"/>
      <c r="FG39" s="947"/>
      <c r="FH39" s="947"/>
      <c r="FI39" s="947"/>
      <c r="FJ39" s="947"/>
      <c r="FK39" s="947"/>
      <c r="FL39" s="947"/>
      <c r="FM39" s="948"/>
      <c r="FN39" s="68"/>
      <c r="FP39" s="946"/>
      <c r="FQ39" s="947"/>
      <c r="FR39" s="947"/>
      <c r="FS39" s="947"/>
      <c r="FT39" s="947"/>
      <c r="FU39" s="947"/>
      <c r="FV39" s="947"/>
      <c r="FW39" s="947"/>
      <c r="FX39" s="948"/>
      <c r="FY39" s="68"/>
      <c r="GA39" s="946"/>
      <c r="GB39" s="947"/>
      <c r="GC39" s="947"/>
      <c r="GD39" s="947"/>
      <c r="GE39" s="947"/>
      <c r="GF39" s="947"/>
      <c r="GG39" s="947"/>
      <c r="GH39" s="947"/>
      <c r="GI39" s="948"/>
      <c r="GJ39" s="68"/>
      <c r="GL39" s="946"/>
      <c r="GM39" s="947"/>
      <c r="GN39" s="947"/>
      <c r="GO39" s="947"/>
      <c r="GP39" s="947"/>
      <c r="GQ39" s="947"/>
      <c r="GR39" s="947"/>
      <c r="GS39" s="947"/>
      <c r="GT39" s="948"/>
      <c r="GU39" s="68"/>
      <c r="GW39" s="946"/>
      <c r="GX39" s="947"/>
      <c r="GY39" s="947"/>
      <c r="GZ39" s="947"/>
      <c r="HA39" s="947"/>
      <c r="HB39" s="947"/>
      <c r="HC39" s="947"/>
      <c r="HD39" s="947"/>
      <c r="HE39" s="948"/>
      <c r="HF39" s="68"/>
      <c r="HH39" s="946"/>
      <c r="HI39" s="947"/>
      <c r="HJ39" s="947"/>
      <c r="HK39" s="947"/>
      <c r="HL39" s="947"/>
      <c r="HM39" s="947"/>
      <c r="HN39" s="947"/>
      <c r="HO39" s="947"/>
      <c r="HP39" s="948"/>
      <c r="HQ39" s="68"/>
      <c r="HS39" s="946"/>
      <c r="HT39" s="947"/>
      <c r="HU39" s="947"/>
      <c r="HV39" s="947"/>
      <c r="HW39" s="947"/>
      <c r="HX39" s="947"/>
      <c r="HY39" s="947"/>
      <c r="HZ39" s="947"/>
      <c r="IA39" s="948"/>
      <c r="IB39" s="68"/>
      <c r="ID39" s="946"/>
      <c r="IE39" s="947"/>
      <c r="IF39" s="947"/>
      <c r="IG39" s="947"/>
      <c r="IH39" s="947"/>
      <c r="II39" s="947"/>
      <c r="IJ39" s="947"/>
      <c r="IK39" s="947"/>
      <c r="IL39" s="948"/>
      <c r="IM39" s="68"/>
      <c r="IO39" s="946"/>
      <c r="IP39" s="947"/>
      <c r="IQ39" s="947"/>
      <c r="IR39" s="947"/>
      <c r="IS39" s="947"/>
      <c r="IT39" s="947"/>
      <c r="IU39" s="947"/>
      <c r="IV39" s="947"/>
      <c r="IW39" s="948"/>
      <c r="IX39" s="68"/>
      <c r="IZ39" s="946"/>
      <c r="JA39" s="947"/>
      <c r="JB39" s="947"/>
      <c r="JC39" s="947"/>
      <c r="JD39" s="947"/>
      <c r="JE39" s="947"/>
      <c r="JF39" s="947"/>
      <c r="JG39" s="947"/>
      <c r="JH39" s="948"/>
      <c r="JI39" s="68"/>
      <c r="JK39" s="946"/>
      <c r="JL39" s="947"/>
      <c r="JM39" s="947"/>
      <c r="JN39" s="947"/>
      <c r="JO39" s="947"/>
      <c r="JP39" s="947"/>
      <c r="JQ39" s="947"/>
      <c r="JR39" s="947"/>
      <c r="JS39" s="948"/>
      <c r="JT39" s="68"/>
      <c r="JV39" s="946"/>
      <c r="JW39" s="947"/>
      <c r="JX39" s="947"/>
      <c r="JY39" s="947"/>
      <c r="JZ39" s="947"/>
      <c r="KA39" s="947"/>
      <c r="KB39" s="947"/>
      <c r="KC39" s="947"/>
      <c r="KD39" s="948"/>
      <c r="KE39" s="68"/>
    </row>
    <row r="40" spans="1:291" ht="13" x14ac:dyDescent="0.3">
      <c r="A40" s="452" t="s">
        <v>260</v>
      </c>
      <c r="B40" s="452" t="s">
        <v>366</v>
      </c>
      <c r="C40" s="504">
        <v>4.0529999999999999</v>
      </c>
      <c r="D40" s="503"/>
      <c r="P40" s="51" t="s">
        <v>436</v>
      </c>
      <c r="Q40" s="70"/>
      <c r="R40" s="769"/>
      <c r="S40" s="770"/>
      <c r="T40" s="770"/>
      <c r="U40" s="770"/>
      <c r="V40" s="770"/>
      <c r="W40" s="770"/>
      <c r="X40" s="770"/>
      <c r="Y40" s="770"/>
      <c r="Z40" s="771"/>
      <c r="AA40" s="68"/>
      <c r="AC40" s="769"/>
      <c r="AD40" s="770"/>
      <c r="AE40" s="770"/>
      <c r="AF40" s="770"/>
      <c r="AG40" s="770"/>
      <c r="AH40" s="770"/>
      <c r="AI40" s="770"/>
      <c r="AJ40" s="770"/>
      <c r="AK40" s="771"/>
      <c r="AL40" s="68"/>
      <c r="AN40" s="769"/>
      <c r="AO40" s="770"/>
      <c r="AP40" s="770"/>
      <c r="AQ40" s="770"/>
      <c r="AR40" s="770"/>
      <c r="AS40" s="770"/>
      <c r="AT40" s="770"/>
      <c r="AU40" s="770"/>
      <c r="AV40" s="771"/>
      <c r="AW40" s="68"/>
      <c r="AY40" s="769"/>
      <c r="AZ40" s="770"/>
      <c r="BA40" s="770"/>
      <c r="BB40" s="770"/>
      <c r="BC40" s="770"/>
      <c r="BD40" s="770"/>
      <c r="BE40" s="770"/>
      <c r="BF40" s="770"/>
      <c r="BG40" s="771"/>
      <c r="BH40" s="68"/>
      <c r="BJ40" s="769"/>
      <c r="BK40" s="770"/>
      <c r="BL40" s="770"/>
      <c r="BM40" s="770"/>
      <c r="BN40" s="770"/>
      <c r="BO40" s="770"/>
      <c r="BP40" s="770"/>
      <c r="BQ40" s="770"/>
      <c r="BR40" s="771"/>
      <c r="BS40" s="68"/>
      <c r="BU40" s="769"/>
      <c r="BV40" s="770"/>
      <c r="BW40" s="770"/>
      <c r="BX40" s="770"/>
      <c r="BY40" s="770"/>
      <c r="BZ40" s="770"/>
      <c r="CA40" s="770"/>
      <c r="CB40" s="770"/>
      <c r="CC40" s="771"/>
      <c r="CD40" s="68"/>
      <c r="CF40" s="769"/>
      <c r="CG40" s="770"/>
      <c r="CH40" s="770"/>
      <c r="CI40" s="770"/>
      <c r="CJ40" s="770"/>
      <c r="CK40" s="770"/>
      <c r="CL40" s="770"/>
      <c r="CM40" s="770"/>
      <c r="CN40" s="771"/>
      <c r="CO40" s="68"/>
      <c r="CQ40" s="769"/>
      <c r="CR40" s="770"/>
      <c r="CS40" s="770"/>
      <c r="CT40" s="770"/>
      <c r="CU40" s="770"/>
      <c r="CV40" s="770"/>
      <c r="CW40" s="770"/>
      <c r="CX40" s="770"/>
      <c r="CY40" s="771"/>
      <c r="CZ40" s="68"/>
      <c r="DB40" s="769"/>
      <c r="DC40" s="770"/>
      <c r="DD40" s="770"/>
      <c r="DE40" s="770"/>
      <c r="DF40" s="770"/>
      <c r="DG40" s="770"/>
      <c r="DH40" s="770"/>
      <c r="DI40" s="770"/>
      <c r="DJ40" s="771"/>
      <c r="DK40" s="68"/>
      <c r="DM40" s="769"/>
      <c r="DN40" s="770"/>
      <c r="DO40" s="770"/>
      <c r="DP40" s="770"/>
      <c r="DQ40" s="770"/>
      <c r="DR40" s="770"/>
      <c r="DS40" s="770"/>
      <c r="DT40" s="770"/>
      <c r="DU40" s="771"/>
      <c r="DV40" s="68"/>
      <c r="DX40" s="769"/>
      <c r="DY40" s="770"/>
      <c r="DZ40" s="770"/>
      <c r="EA40" s="770"/>
      <c r="EB40" s="770"/>
      <c r="EC40" s="770"/>
      <c r="ED40" s="770"/>
      <c r="EE40" s="770"/>
      <c r="EF40" s="771"/>
      <c r="EG40" s="68"/>
      <c r="EI40" s="769"/>
      <c r="EJ40" s="770"/>
      <c r="EK40" s="770"/>
      <c r="EL40" s="770"/>
      <c r="EM40" s="770"/>
      <c r="EN40" s="770"/>
      <c r="EO40" s="770"/>
      <c r="EP40" s="770"/>
      <c r="EQ40" s="771"/>
      <c r="ER40" s="68"/>
      <c r="ET40" s="769"/>
      <c r="EU40" s="770"/>
      <c r="EV40" s="770"/>
      <c r="EW40" s="770"/>
      <c r="EX40" s="770"/>
      <c r="EY40" s="770"/>
      <c r="EZ40" s="770"/>
      <c r="FA40" s="770"/>
      <c r="FB40" s="771"/>
      <c r="FC40" s="68"/>
      <c r="FE40" s="769"/>
      <c r="FF40" s="770"/>
      <c r="FG40" s="770"/>
      <c r="FH40" s="770"/>
      <c r="FI40" s="770"/>
      <c r="FJ40" s="770"/>
      <c r="FK40" s="770"/>
      <c r="FL40" s="770"/>
      <c r="FM40" s="771"/>
      <c r="FN40" s="68"/>
      <c r="FP40" s="769"/>
      <c r="FQ40" s="770"/>
      <c r="FR40" s="770"/>
      <c r="FS40" s="770"/>
      <c r="FT40" s="770"/>
      <c r="FU40" s="770"/>
      <c r="FV40" s="770"/>
      <c r="FW40" s="770"/>
      <c r="FX40" s="771"/>
      <c r="FY40" s="68"/>
      <c r="GA40" s="769"/>
      <c r="GB40" s="770"/>
      <c r="GC40" s="770"/>
      <c r="GD40" s="770"/>
      <c r="GE40" s="770"/>
      <c r="GF40" s="770"/>
      <c r="GG40" s="770"/>
      <c r="GH40" s="770"/>
      <c r="GI40" s="771"/>
      <c r="GJ40" s="68"/>
      <c r="GL40" s="769"/>
      <c r="GM40" s="770"/>
      <c r="GN40" s="770"/>
      <c r="GO40" s="770"/>
      <c r="GP40" s="770"/>
      <c r="GQ40" s="770"/>
      <c r="GR40" s="770"/>
      <c r="GS40" s="770"/>
      <c r="GT40" s="771"/>
      <c r="GU40" s="68"/>
      <c r="GW40" s="769"/>
      <c r="GX40" s="770"/>
      <c r="GY40" s="770"/>
      <c r="GZ40" s="770"/>
      <c r="HA40" s="770"/>
      <c r="HB40" s="770"/>
      <c r="HC40" s="770"/>
      <c r="HD40" s="770"/>
      <c r="HE40" s="771"/>
      <c r="HF40" s="68"/>
      <c r="HH40" s="769"/>
      <c r="HI40" s="770"/>
      <c r="HJ40" s="770"/>
      <c r="HK40" s="770"/>
      <c r="HL40" s="770"/>
      <c r="HM40" s="770"/>
      <c r="HN40" s="770"/>
      <c r="HO40" s="770"/>
      <c r="HP40" s="771"/>
      <c r="HQ40" s="68"/>
      <c r="HS40" s="769"/>
      <c r="HT40" s="770"/>
      <c r="HU40" s="770"/>
      <c r="HV40" s="770"/>
      <c r="HW40" s="770"/>
      <c r="HX40" s="770"/>
      <c r="HY40" s="770"/>
      <c r="HZ40" s="770"/>
      <c r="IA40" s="771"/>
      <c r="IB40" s="68"/>
      <c r="ID40" s="769"/>
      <c r="IE40" s="770"/>
      <c r="IF40" s="770"/>
      <c r="IG40" s="770"/>
      <c r="IH40" s="770"/>
      <c r="II40" s="770"/>
      <c r="IJ40" s="770"/>
      <c r="IK40" s="770"/>
      <c r="IL40" s="771"/>
      <c r="IM40" s="68"/>
      <c r="IO40" s="769"/>
      <c r="IP40" s="770"/>
      <c r="IQ40" s="770"/>
      <c r="IR40" s="770"/>
      <c r="IS40" s="770"/>
      <c r="IT40" s="770"/>
      <c r="IU40" s="770"/>
      <c r="IV40" s="770"/>
      <c r="IW40" s="771"/>
      <c r="IX40" s="68"/>
      <c r="IZ40" s="769"/>
      <c r="JA40" s="770"/>
      <c r="JB40" s="770"/>
      <c r="JC40" s="770"/>
      <c r="JD40" s="770"/>
      <c r="JE40" s="770"/>
      <c r="JF40" s="770"/>
      <c r="JG40" s="770"/>
      <c r="JH40" s="771"/>
      <c r="JI40" s="68"/>
      <c r="JK40" s="769"/>
      <c r="JL40" s="770"/>
      <c r="JM40" s="770"/>
      <c r="JN40" s="770"/>
      <c r="JO40" s="770"/>
      <c r="JP40" s="770"/>
      <c r="JQ40" s="770"/>
      <c r="JR40" s="770"/>
      <c r="JS40" s="771"/>
      <c r="JT40" s="68"/>
      <c r="JV40" s="769"/>
      <c r="JW40" s="770"/>
      <c r="JX40" s="770"/>
      <c r="JY40" s="770"/>
      <c r="JZ40" s="770"/>
      <c r="KA40" s="770"/>
      <c r="KB40" s="770"/>
      <c r="KC40" s="770"/>
      <c r="KD40" s="771"/>
      <c r="KE40" s="68"/>
    </row>
    <row r="41" spans="1:291" ht="13" x14ac:dyDescent="0.3">
      <c r="A41" s="452" t="s">
        <v>939</v>
      </c>
      <c r="B41" s="452" t="s">
        <v>940</v>
      </c>
      <c r="C41" s="24">
        <v>3.64</v>
      </c>
      <c r="D41" s="503"/>
      <c r="P41" s="69" t="s">
        <v>437</v>
      </c>
      <c r="Q41" s="70"/>
      <c r="R41" s="769"/>
      <c r="S41" s="770"/>
      <c r="T41" s="770"/>
      <c r="U41" s="770"/>
      <c r="V41" s="770"/>
      <c r="W41" s="770"/>
      <c r="X41" s="770"/>
      <c r="Y41" s="770"/>
      <c r="Z41" s="771"/>
      <c r="AA41" s="68"/>
      <c r="AC41" s="769"/>
      <c r="AD41" s="770"/>
      <c r="AE41" s="770"/>
      <c r="AF41" s="770"/>
      <c r="AG41" s="770"/>
      <c r="AH41" s="770"/>
      <c r="AI41" s="770"/>
      <c r="AJ41" s="770"/>
      <c r="AK41" s="771"/>
      <c r="AL41" s="68"/>
      <c r="AN41" s="769"/>
      <c r="AO41" s="770"/>
      <c r="AP41" s="770"/>
      <c r="AQ41" s="770"/>
      <c r="AR41" s="770"/>
      <c r="AS41" s="770"/>
      <c r="AT41" s="770"/>
      <c r="AU41" s="770"/>
      <c r="AV41" s="771"/>
      <c r="AW41" s="68"/>
      <c r="AY41" s="769"/>
      <c r="AZ41" s="770"/>
      <c r="BA41" s="770"/>
      <c r="BB41" s="770"/>
      <c r="BC41" s="770"/>
      <c r="BD41" s="770"/>
      <c r="BE41" s="770"/>
      <c r="BF41" s="770"/>
      <c r="BG41" s="771"/>
      <c r="BH41" s="68"/>
      <c r="BJ41" s="769"/>
      <c r="BK41" s="770"/>
      <c r="BL41" s="770"/>
      <c r="BM41" s="770"/>
      <c r="BN41" s="770"/>
      <c r="BO41" s="770"/>
      <c r="BP41" s="770"/>
      <c r="BQ41" s="770"/>
      <c r="BR41" s="771"/>
      <c r="BS41" s="68"/>
      <c r="BU41" s="769"/>
      <c r="BV41" s="770"/>
      <c r="BW41" s="770"/>
      <c r="BX41" s="770"/>
      <c r="BY41" s="770"/>
      <c r="BZ41" s="770"/>
      <c r="CA41" s="770"/>
      <c r="CB41" s="770"/>
      <c r="CC41" s="771"/>
      <c r="CD41" s="68"/>
      <c r="CF41" s="769"/>
      <c r="CG41" s="770"/>
      <c r="CH41" s="770"/>
      <c r="CI41" s="770"/>
      <c r="CJ41" s="770"/>
      <c r="CK41" s="770"/>
      <c r="CL41" s="770"/>
      <c r="CM41" s="770"/>
      <c r="CN41" s="771"/>
      <c r="CO41" s="68"/>
      <c r="CQ41" s="769"/>
      <c r="CR41" s="770"/>
      <c r="CS41" s="770"/>
      <c r="CT41" s="770"/>
      <c r="CU41" s="770"/>
      <c r="CV41" s="770"/>
      <c r="CW41" s="770"/>
      <c r="CX41" s="770"/>
      <c r="CY41" s="771"/>
      <c r="CZ41" s="68"/>
      <c r="DB41" s="769"/>
      <c r="DC41" s="770"/>
      <c r="DD41" s="770"/>
      <c r="DE41" s="770"/>
      <c r="DF41" s="770"/>
      <c r="DG41" s="770"/>
      <c r="DH41" s="770"/>
      <c r="DI41" s="770"/>
      <c r="DJ41" s="771"/>
      <c r="DK41" s="68"/>
      <c r="DM41" s="769"/>
      <c r="DN41" s="770"/>
      <c r="DO41" s="770"/>
      <c r="DP41" s="770"/>
      <c r="DQ41" s="770"/>
      <c r="DR41" s="770"/>
      <c r="DS41" s="770"/>
      <c r="DT41" s="770"/>
      <c r="DU41" s="771"/>
      <c r="DV41" s="68"/>
      <c r="DX41" s="769"/>
      <c r="DY41" s="770"/>
      <c r="DZ41" s="770"/>
      <c r="EA41" s="770"/>
      <c r="EB41" s="770"/>
      <c r="EC41" s="770"/>
      <c r="ED41" s="770"/>
      <c r="EE41" s="770"/>
      <c r="EF41" s="771"/>
      <c r="EG41" s="68"/>
      <c r="EI41" s="769"/>
      <c r="EJ41" s="770"/>
      <c r="EK41" s="770"/>
      <c r="EL41" s="770"/>
      <c r="EM41" s="770"/>
      <c r="EN41" s="770"/>
      <c r="EO41" s="770"/>
      <c r="EP41" s="770"/>
      <c r="EQ41" s="771"/>
      <c r="ER41" s="68"/>
      <c r="ET41" s="769"/>
      <c r="EU41" s="770"/>
      <c r="EV41" s="770"/>
      <c r="EW41" s="770"/>
      <c r="EX41" s="770"/>
      <c r="EY41" s="770"/>
      <c r="EZ41" s="770"/>
      <c r="FA41" s="770"/>
      <c r="FB41" s="771"/>
      <c r="FC41" s="68"/>
      <c r="FE41" s="769"/>
      <c r="FF41" s="770"/>
      <c r="FG41" s="770"/>
      <c r="FH41" s="770"/>
      <c r="FI41" s="770"/>
      <c r="FJ41" s="770"/>
      <c r="FK41" s="770"/>
      <c r="FL41" s="770"/>
      <c r="FM41" s="771"/>
      <c r="FN41" s="68"/>
      <c r="FP41" s="769"/>
      <c r="FQ41" s="770"/>
      <c r="FR41" s="770"/>
      <c r="FS41" s="770"/>
      <c r="FT41" s="770"/>
      <c r="FU41" s="770"/>
      <c r="FV41" s="770"/>
      <c r="FW41" s="770"/>
      <c r="FX41" s="771"/>
      <c r="FY41" s="68"/>
      <c r="GA41" s="769"/>
      <c r="GB41" s="770"/>
      <c r="GC41" s="770"/>
      <c r="GD41" s="770"/>
      <c r="GE41" s="770"/>
      <c r="GF41" s="770"/>
      <c r="GG41" s="770"/>
      <c r="GH41" s="770"/>
      <c r="GI41" s="771"/>
      <c r="GJ41" s="68"/>
      <c r="GL41" s="769"/>
      <c r="GM41" s="770"/>
      <c r="GN41" s="770"/>
      <c r="GO41" s="770"/>
      <c r="GP41" s="770"/>
      <c r="GQ41" s="770"/>
      <c r="GR41" s="770"/>
      <c r="GS41" s="770"/>
      <c r="GT41" s="771"/>
      <c r="GU41" s="68"/>
      <c r="GW41" s="769"/>
      <c r="GX41" s="770"/>
      <c r="GY41" s="770"/>
      <c r="GZ41" s="770"/>
      <c r="HA41" s="770"/>
      <c r="HB41" s="770"/>
      <c r="HC41" s="770"/>
      <c r="HD41" s="770"/>
      <c r="HE41" s="771"/>
      <c r="HF41" s="68"/>
      <c r="HH41" s="769"/>
      <c r="HI41" s="770"/>
      <c r="HJ41" s="770"/>
      <c r="HK41" s="770"/>
      <c r="HL41" s="770"/>
      <c r="HM41" s="770"/>
      <c r="HN41" s="770"/>
      <c r="HO41" s="770"/>
      <c r="HP41" s="771"/>
      <c r="HQ41" s="68"/>
      <c r="HS41" s="769"/>
      <c r="HT41" s="770"/>
      <c r="HU41" s="770"/>
      <c r="HV41" s="770"/>
      <c r="HW41" s="770"/>
      <c r="HX41" s="770"/>
      <c r="HY41" s="770"/>
      <c r="HZ41" s="770"/>
      <c r="IA41" s="771"/>
      <c r="IB41" s="68"/>
      <c r="ID41" s="769"/>
      <c r="IE41" s="770"/>
      <c r="IF41" s="770"/>
      <c r="IG41" s="770"/>
      <c r="IH41" s="770"/>
      <c r="II41" s="770"/>
      <c r="IJ41" s="770"/>
      <c r="IK41" s="770"/>
      <c r="IL41" s="771"/>
      <c r="IM41" s="68"/>
      <c r="IO41" s="769"/>
      <c r="IP41" s="770"/>
      <c r="IQ41" s="770"/>
      <c r="IR41" s="770"/>
      <c r="IS41" s="770"/>
      <c r="IT41" s="770"/>
      <c r="IU41" s="770"/>
      <c r="IV41" s="770"/>
      <c r="IW41" s="771"/>
      <c r="IX41" s="68"/>
      <c r="IZ41" s="769"/>
      <c r="JA41" s="770"/>
      <c r="JB41" s="770"/>
      <c r="JC41" s="770"/>
      <c r="JD41" s="770"/>
      <c r="JE41" s="770"/>
      <c r="JF41" s="770"/>
      <c r="JG41" s="770"/>
      <c r="JH41" s="771"/>
      <c r="JI41" s="68"/>
      <c r="JK41" s="769"/>
      <c r="JL41" s="770"/>
      <c r="JM41" s="770"/>
      <c r="JN41" s="770"/>
      <c r="JO41" s="770"/>
      <c r="JP41" s="770"/>
      <c r="JQ41" s="770"/>
      <c r="JR41" s="770"/>
      <c r="JS41" s="771"/>
      <c r="JT41" s="68"/>
      <c r="JV41" s="769"/>
      <c r="JW41" s="770"/>
      <c r="JX41" s="770"/>
      <c r="JY41" s="770"/>
      <c r="JZ41" s="770"/>
      <c r="KA41" s="770"/>
      <c r="KB41" s="770"/>
      <c r="KC41" s="770"/>
      <c r="KD41" s="771"/>
      <c r="KE41" s="68"/>
    </row>
    <row r="42" spans="1:291" ht="13" x14ac:dyDescent="0.3">
      <c r="A42" s="452" t="s">
        <v>261</v>
      </c>
      <c r="B42" s="452" t="s">
        <v>367</v>
      </c>
      <c r="C42" s="504">
        <v>74.998999999999995</v>
      </c>
      <c r="D42" s="503"/>
      <c r="P42" s="51" t="s">
        <v>912</v>
      </c>
      <c r="Q42" s="70"/>
      <c r="R42" s="769"/>
      <c r="S42" s="770"/>
      <c r="T42" s="770"/>
      <c r="U42" s="770"/>
      <c r="V42" s="770"/>
      <c r="W42" s="770"/>
      <c r="X42" s="770"/>
      <c r="Y42" s="770"/>
      <c r="Z42" s="771"/>
      <c r="AA42" s="68"/>
      <c r="AC42" s="769"/>
      <c r="AD42" s="770"/>
      <c r="AE42" s="770"/>
      <c r="AF42" s="770"/>
      <c r="AG42" s="770"/>
      <c r="AH42" s="770"/>
      <c r="AI42" s="770"/>
      <c r="AJ42" s="770"/>
      <c r="AK42" s="771"/>
      <c r="AL42" s="68"/>
      <c r="AN42" s="769"/>
      <c r="AO42" s="770"/>
      <c r="AP42" s="770"/>
      <c r="AQ42" s="770"/>
      <c r="AR42" s="770"/>
      <c r="AS42" s="770"/>
      <c r="AT42" s="770"/>
      <c r="AU42" s="770"/>
      <c r="AV42" s="771"/>
      <c r="AW42" s="68"/>
      <c r="AY42" s="769"/>
      <c r="AZ42" s="770"/>
      <c r="BA42" s="770"/>
      <c r="BB42" s="770"/>
      <c r="BC42" s="770"/>
      <c r="BD42" s="770"/>
      <c r="BE42" s="770"/>
      <c r="BF42" s="770"/>
      <c r="BG42" s="771"/>
      <c r="BH42" s="68"/>
      <c r="BJ42" s="769"/>
      <c r="BK42" s="770"/>
      <c r="BL42" s="770"/>
      <c r="BM42" s="770"/>
      <c r="BN42" s="770"/>
      <c r="BO42" s="770"/>
      <c r="BP42" s="770"/>
      <c r="BQ42" s="770"/>
      <c r="BR42" s="771"/>
      <c r="BS42" s="68"/>
      <c r="BU42" s="769"/>
      <c r="BV42" s="770"/>
      <c r="BW42" s="770"/>
      <c r="BX42" s="770"/>
      <c r="BY42" s="770"/>
      <c r="BZ42" s="770"/>
      <c r="CA42" s="770"/>
      <c r="CB42" s="770"/>
      <c r="CC42" s="771"/>
      <c r="CD42" s="68"/>
      <c r="CF42" s="769"/>
      <c r="CG42" s="770"/>
      <c r="CH42" s="770"/>
      <c r="CI42" s="770"/>
      <c r="CJ42" s="770"/>
      <c r="CK42" s="770"/>
      <c r="CL42" s="770"/>
      <c r="CM42" s="770"/>
      <c r="CN42" s="771"/>
      <c r="CO42" s="68"/>
      <c r="CQ42" s="769"/>
      <c r="CR42" s="770"/>
      <c r="CS42" s="770"/>
      <c r="CT42" s="770"/>
      <c r="CU42" s="770"/>
      <c r="CV42" s="770"/>
      <c r="CW42" s="770"/>
      <c r="CX42" s="770"/>
      <c r="CY42" s="771"/>
      <c r="CZ42" s="68"/>
      <c r="DB42" s="769"/>
      <c r="DC42" s="770"/>
      <c r="DD42" s="770"/>
      <c r="DE42" s="770"/>
      <c r="DF42" s="770"/>
      <c r="DG42" s="770"/>
      <c r="DH42" s="770"/>
      <c r="DI42" s="770"/>
      <c r="DJ42" s="771"/>
      <c r="DK42" s="68"/>
      <c r="DM42" s="769"/>
      <c r="DN42" s="770"/>
      <c r="DO42" s="770"/>
      <c r="DP42" s="770"/>
      <c r="DQ42" s="770"/>
      <c r="DR42" s="770"/>
      <c r="DS42" s="770"/>
      <c r="DT42" s="770"/>
      <c r="DU42" s="771"/>
      <c r="DV42" s="68"/>
      <c r="DX42" s="769"/>
      <c r="DY42" s="770"/>
      <c r="DZ42" s="770"/>
      <c r="EA42" s="770"/>
      <c r="EB42" s="770"/>
      <c r="EC42" s="770"/>
      <c r="ED42" s="770"/>
      <c r="EE42" s="770"/>
      <c r="EF42" s="771"/>
      <c r="EG42" s="68"/>
      <c r="EI42" s="769"/>
      <c r="EJ42" s="770"/>
      <c r="EK42" s="770"/>
      <c r="EL42" s="770"/>
      <c r="EM42" s="770"/>
      <c r="EN42" s="770"/>
      <c r="EO42" s="770"/>
      <c r="EP42" s="770"/>
      <c r="EQ42" s="771"/>
      <c r="ER42" s="68"/>
      <c r="ET42" s="769"/>
      <c r="EU42" s="770"/>
      <c r="EV42" s="770"/>
      <c r="EW42" s="770"/>
      <c r="EX42" s="770"/>
      <c r="EY42" s="770"/>
      <c r="EZ42" s="770"/>
      <c r="FA42" s="770"/>
      <c r="FB42" s="771"/>
      <c r="FC42" s="68"/>
      <c r="FE42" s="769"/>
      <c r="FF42" s="770"/>
      <c r="FG42" s="770"/>
      <c r="FH42" s="770"/>
      <c r="FI42" s="770"/>
      <c r="FJ42" s="770"/>
      <c r="FK42" s="770"/>
      <c r="FL42" s="770"/>
      <c r="FM42" s="771"/>
      <c r="FN42" s="68"/>
      <c r="FP42" s="769"/>
      <c r="FQ42" s="770"/>
      <c r="FR42" s="770"/>
      <c r="FS42" s="770"/>
      <c r="FT42" s="770"/>
      <c r="FU42" s="770"/>
      <c r="FV42" s="770"/>
      <c r="FW42" s="770"/>
      <c r="FX42" s="771"/>
      <c r="FY42" s="68"/>
      <c r="GA42" s="769"/>
      <c r="GB42" s="770"/>
      <c r="GC42" s="770"/>
      <c r="GD42" s="770"/>
      <c r="GE42" s="770"/>
      <c r="GF42" s="770"/>
      <c r="GG42" s="770"/>
      <c r="GH42" s="770"/>
      <c r="GI42" s="771"/>
      <c r="GJ42" s="68"/>
      <c r="GL42" s="769"/>
      <c r="GM42" s="770"/>
      <c r="GN42" s="770"/>
      <c r="GO42" s="770"/>
      <c r="GP42" s="770"/>
      <c r="GQ42" s="770"/>
      <c r="GR42" s="770"/>
      <c r="GS42" s="770"/>
      <c r="GT42" s="771"/>
      <c r="GU42" s="68"/>
      <c r="GW42" s="769"/>
      <c r="GX42" s="770"/>
      <c r="GY42" s="770"/>
      <c r="GZ42" s="770"/>
      <c r="HA42" s="770"/>
      <c r="HB42" s="770"/>
      <c r="HC42" s="770"/>
      <c r="HD42" s="770"/>
      <c r="HE42" s="771"/>
      <c r="HF42" s="68"/>
      <c r="HH42" s="769"/>
      <c r="HI42" s="770"/>
      <c r="HJ42" s="770"/>
      <c r="HK42" s="770"/>
      <c r="HL42" s="770"/>
      <c r="HM42" s="770"/>
      <c r="HN42" s="770"/>
      <c r="HO42" s="770"/>
      <c r="HP42" s="771"/>
      <c r="HQ42" s="68"/>
      <c r="HS42" s="769"/>
      <c r="HT42" s="770"/>
      <c r="HU42" s="770"/>
      <c r="HV42" s="770"/>
      <c r="HW42" s="770"/>
      <c r="HX42" s="770"/>
      <c r="HY42" s="770"/>
      <c r="HZ42" s="770"/>
      <c r="IA42" s="771"/>
      <c r="IB42" s="68"/>
      <c r="ID42" s="769"/>
      <c r="IE42" s="770"/>
      <c r="IF42" s="770"/>
      <c r="IG42" s="770"/>
      <c r="IH42" s="770"/>
      <c r="II42" s="770"/>
      <c r="IJ42" s="770"/>
      <c r="IK42" s="770"/>
      <c r="IL42" s="771"/>
      <c r="IM42" s="68"/>
      <c r="IO42" s="769"/>
      <c r="IP42" s="770"/>
      <c r="IQ42" s="770"/>
      <c r="IR42" s="770"/>
      <c r="IS42" s="770"/>
      <c r="IT42" s="770"/>
      <c r="IU42" s="770"/>
      <c r="IV42" s="770"/>
      <c r="IW42" s="771"/>
      <c r="IX42" s="68"/>
      <c r="IZ42" s="769"/>
      <c r="JA42" s="770"/>
      <c r="JB42" s="770"/>
      <c r="JC42" s="770"/>
      <c r="JD42" s="770"/>
      <c r="JE42" s="770"/>
      <c r="JF42" s="770"/>
      <c r="JG42" s="770"/>
      <c r="JH42" s="771"/>
      <c r="JI42" s="68"/>
      <c r="JK42" s="769"/>
      <c r="JL42" s="770"/>
      <c r="JM42" s="770"/>
      <c r="JN42" s="770"/>
      <c r="JO42" s="770"/>
      <c r="JP42" s="770"/>
      <c r="JQ42" s="770"/>
      <c r="JR42" s="770"/>
      <c r="JS42" s="771"/>
      <c r="JT42" s="68"/>
      <c r="JV42" s="769"/>
      <c r="JW42" s="770"/>
      <c r="JX42" s="770"/>
      <c r="JY42" s="770"/>
      <c r="JZ42" s="770"/>
      <c r="KA42" s="770"/>
      <c r="KB42" s="770"/>
      <c r="KC42" s="770"/>
      <c r="KD42" s="771"/>
      <c r="KE42" s="68"/>
    </row>
    <row r="43" spans="1:291" x14ac:dyDescent="0.25">
      <c r="A43" s="452" t="s">
        <v>262</v>
      </c>
      <c r="B43" s="452" t="s">
        <v>307</v>
      </c>
      <c r="C43" s="504">
        <v>3.75</v>
      </c>
      <c r="D43" s="503"/>
      <c r="E43" s="74"/>
      <c r="F43" s="74"/>
      <c r="G43" s="74"/>
      <c r="H43" s="74"/>
      <c r="I43" s="74"/>
      <c r="J43" s="74"/>
      <c r="K43" s="74"/>
      <c r="L43" s="74"/>
      <c r="M43" s="74"/>
      <c r="N43" s="74"/>
      <c r="O43" s="74"/>
      <c r="P43" s="74"/>
      <c r="T43" s="73"/>
      <c r="AA43" s="68"/>
      <c r="AE43" s="73"/>
      <c r="AL43" s="68"/>
      <c r="AP43" s="73"/>
      <c r="AW43" s="68"/>
      <c r="BA43" s="73"/>
      <c r="BH43" s="68"/>
      <c r="BL43" s="73"/>
      <c r="BS43" s="68"/>
      <c r="BW43" s="73"/>
      <c r="CD43" s="68"/>
      <c r="CH43" s="73"/>
      <c r="CO43" s="68"/>
      <c r="CS43" s="73"/>
      <c r="CZ43" s="68"/>
      <c r="DD43" s="73"/>
      <c r="DK43" s="68"/>
      <c r="DO43" s="73"/>
      <c r="DV43" s="68"/>
      <c r="DZ43" s="73"/>
      <c r="EG43" s="68"/>
      <c r="EK43" s="73"/>
      <c r="ER43" s="68"/>
      <c r="EV43" s="73"/>
      <c r="FC43" s="68"/>
      <c r="FG43" s="73"/>
      <c r="FN43" s="68"/>
      <c r="FR43" s="73"/>
      <c r="FY43" s="68"/>
      <c r="GC43" s="73"/>
      <c r="GJ43" s="68"/>
      <c r="GN43" s="73"/>
      <c r="GU43" s="68"/>
      <c r="GY43" s="73"/>
      <c r="HF43" s="68"/>
      <c r="HJ43" s="73"/>
      <c r="HQ43" s="68"/>
      <c r="HU43" s="73"/>
      <c r="IB43" s="68"/>
      <c r="IF43" s="73"/>
      <c r="IM43" s="68"/>
      <c r="IQ43" s="73"/>
      <c r="IX43" s="68"/>
      <c r="JB43" s="73"/>
      <c r="JI43" s="68"/>
      <c r="JM43" s="73"/>
      <c r="JT43" s="68"/>
      <c r="JX43" s="73"/>
      <c r="KE43" s="68"/>
    </row>
    <row r="44" spans="1:291" ht="18.649999999999999" customHeight="1" x14ac:dyDescent="0.5">
      <c r="A44" s="452" t="s">
        <v>263</v>
      </c>
      <c r="B44" s="452" t="s">
        <v>368</v>
      </c>
      <c r="C44" s="504">
        <v>1.3520000000000001</v>
      </c>
      <c r="D44" s="503"/>
      <c r="E44" s="58" t="s">
        <v>1025</v>
      </c>
      <c r="F44" s="75"/>
      <c r="G44" s="75"/>
      <c r="H44" s="75"/>
      <c r="I44" s="75"/>
      <c r="J44" s="75"/>
      <c r="K44" s="75"/>
      <c r="L44" s="75"/>
      <c r="M44" s="75"/>
      <c r="N44" s="75"/>
      <c r="O44" s="75"/>
      <c r="P44" s="75"/>
      <c r="Q44" s="75"/>
      <c r="R44" s="59" t="s">
        <v>444</v>
      </c>
      <c r="S44" s="76"/>
      <c r="T44" s="76"/>
      <c r="U44" s="60"/>
      <c r="V44" s="60"/>
      <c r="W44" s="60"/>
      <c r="X44" s="60"/>
      <c r="Y44" s="60"/>
      <c r="Z44" s="60"/>
      <c r="AA44" s="60"/>
      <c r="AB44" s="60"/>
      <c r="AC44" s="60"/>
      <c r="AD44" s="60"/>
      <c r="AE44" s="60"/>
      <c r="AF44" s="60"/>
      <c r="AG44" s="60"/>
      <c r="AH44" s="77"/>
      <c r="AI44" s="77"/>
      <c r="AJ44" s="77"/>
      <c r="AK44" s="77"/>
      <c r="AL44" s="77"/>
      <c r="AM44" s="77"/>
      <c r="AN44" s="77"/>
      <c r="AO44" s="77"/>
      <c r="AP44" s="77"/>
      <c r="AQ44" s="77"/>
      <c r="AR44" s="77"/>
      <c r="AS44" s="77"/>
      <c r="AT44" s="77"/>
      <c r="AU44" s="77"/>
    </row>
    <row r="45" spans="1:291" x14ac:dyDescent="0.25">
      <c r="A45" s="452" t="s">
        <v>264</v>
      </c>
      <c r="B45" s="452" t="s">
        <v>369</v>
      </c>
      <c r="C45" s="504">
        <v>15.882</v>
      </c>
      <c r="D45" s="503"/>
      <c r="E45" s="681" t="s">
        <v>500</v>
      </c>
      <c r="F45" s="681"/>
      <c r="G45" s="681"/>
      <c r="H45" s="681"/>
      <c r="I45" s="681"/>
      <c r="J45" s="681"/>
      <c r="K45" s="681"/>
      <c r="L45" s="681"/>
      <c r="M45" s="681"/>
      <c r="N45" s="681"/>
      <c r="IM45" s="68"/>
      <c r="IX45" s="68"/>
      <c r="JI45" s="68"/>
      <c r="JT45" s="68"/>
      <c r="KE45" s="68"/>
    </row>
    <row r="46" spans="1:291" ht="13" x14ac:dyDescent="0.3">
      <c r="A46" s="452" t="s">
        <v>191</v>
      </c>
      <c r="B46" s="452" t="s">
        <v>196</v>
      </c>
      <c r="C46" s="504">
        <v>1188.92</v>
      </c>
      <c r="D46" s="503"/>
      <c r="R46" s="49" t="s">
        <v>445</v>
      </c>
      <c r="S46" s="49"/>
      <c r="T46" s="49"/>
      <c r="U46" s="49"/>
      <c r="AA46" s="68"/>
      <c r="AB46" s="49"/>
      <c r="AC46" s="49" t="s">
        <v>446</v>
      </c>
      <c r="AL46" s="68"/>
      <c r="AM46" s="49"/>
      <c r="AN46" s="49" t="s">
        <v>447</v>
      </c>
      <c r="AW46" s="68"/>
      <c r="AX46" s="49"/>
      <c r="AY46" s="49" t="s">
        <v>448</v>
      </c>
      <c r="BH46" s="68"/>
      <c r="BI46" s="49"/>
      <c r="BJ46" s="49" t="s">
        <v>449</v>
      </c>
      <c r="BS46" s="68"/>
      <c r="BT46" s="49"/>
      <c r="BU46" s="49" t="s">
        <v>450</v>
      </c>
      <c r="CD46" s="68"/>
      <c r="CE46" s="49"/>
      <c r="CF46" s="49" t="s">
        <v>451</v>
      </c>
      <c r="CO46" s="68"/>
      <c r="CP46" s="49"/>
      <c r="CQ46" s="49" t="s">
        <v>452</v>
      </c>
      <c r="CZ46" s="68"/>
      <c r="DA46" s="49"/>
      <c r="DB46" s="49" t="s">
        <v>453</v>
      </c>
      <c r="DK46" s="68"/>
      <c r="DL46" s="49"/>
      <c r="DM46" s="49" t="s">
        <v>454</v>
      </c>
      <c r="DV46" s="68"/>
      <c r="DW46" s="49"/>
      <c r="DX46" s="49" t="s">
        <v>455</v>
      </c>
      <c r="EG46" s="68"/>
      <c r="EH46" s="49"/>
      <c r="EI46" s="49" t="s">
        <v>456</v>
      </c>
      <c r="ER46" s="68"/>
      <c r="ES46" s="49"/>
      <c r="ET46" s="49" t="s">
        <v>457</v>
      </c>
      <c r="FC46" s="68"/>
      <c r="FD46" s="49"/>
      <c r="FE46" s="49" t="s">
        <v>458</v>
      </c>
      <c r="FN46" s="68"/>
      <c r="FO46" s="49"/>
      <c r="FP46" s="49" t="s">
        <v>459</v>
      </c>
      <c r="FY46" s="68"/>
      <c r="FZ46" s="49"/>
      <c r="GA46" s="49" t="s">
        <v>460</v>
      </c>
      <c r="GJ46" s="68"/>
      <c r="GK46" s="49"/>
      <c r="GL46" s="49" t="s">
        <v>461</v>
      </c>
      <c r="GU46" s="68"/>
      <c r="GV46" s="49"/>
      <c r="GW46" s="49" t="s">
        <v>462</v>
      </c>
      <c r="HF46" s="68"/>
      <c r="HG46" s="49"/>
      <c r="HH46" s="49" t="s">
        <v>463</v>
      </c>
      <c r="HQ46" s="68"/>
      <c r="HR46" s="49"/>
      <c r="HS46" s="49" t="s">
        <v>464</v>
      </c>
      <c r="IB46" s="68"/>
      <c r="IC46" s="49"/>
      <c r="ID46" s="49" t="s">
        <v>465</v>
      </c>
      <c r="IM46" s="68"/>
      <c r="IN46" s="49"/>
      <c r="IO46" s="49" t="s">
        <v>466</v>
      </c>
      <c r="IX46" s="68"/>
      <c r="IY46" s="49"/>
      <c r="IZ46" s="49" t="s">
        <v>467</v>
      </c>
      <c r="JI46" s="68"/>
      <c r="JJ46" s="49"/>
      <c r="JK46" s="49" t="s">
        <v>468</v>
      </c>
      <c r="JT46" s="68"/>
      <c r="JU46" s="49"/>
      <c r="JV46" s="49" t="s">
        <v>507</v>
      </c>
      <c r="KE46" s="68"/>
    </row>
    <row r="47" spans="1:291" ht="13" x14ac:dyDescent="0.3">
      <c r="A47" s="452" t="s">
        <v>265</v>
      </c>
      <c r="B47" s="452" t="s">
        <v>308</v>
      </c>
      <c r="C47" s="504">
        <v>9.0250000000000004</v>
      </c>
      <c r="D47" s="503"/>
      <c r="E47" s="67"/>
      <c r="F47" s="67"/>
      <c r="G47" s="67"/>
      <c r="H47" s="67"/>
      <c r="I47" s="67"/>
      <c r="J47" s="54"/>
      <c r="K47" s="54"/>
      <c r="L47" s="54"/>
      <c r="M47" s="49"/>
      <c r="N47" s="54"/>
      <c r="O47" s="54"/>
      <c r="P47" s="54"/>
      <c r="Q47" s="54"/>
      <c r="AA47" s="68"/>
      <c r="AL47" s="68"/>
      <c r="AW47" s="68"/>
      <c r="BH47" s="68"/>
      <c r="BS47" s="68"/>
      <c r="CD47" s="68"/>
      <c r="CO47" s="68"/>
      <c r="CZ47" s="68"/>
      <c r="DK47" s="68"/>
      <c r="DV47" s="68"/>
      <c r="EG47" s="68"/>
      <c r="ER47" s="68"/>
      <c r="FC47" s="68"/>
      <c r="FN47" s="68"/>
      <c r="FY47" s="68"/>
      <c r="GJ47" s="68"/>
      <c r="GU47" s="68"/>
      <c r="HF47" s="68"/>
      <c r="HQ47" s="68"/>
      <c r="IB47" s="68"/>
      <c r="IM47" s="68"/>
      <c r="IX47" s="68"/>
      <c r="JI47" s="68"/>
      <c r="JT47" s="68"/>
      <c r="KE47" s="68"/>
    </row>
    <row r="48" spans="1:291" x14ac:dyDescent="0.25">
      <c r="A48" s="452" t="s">
        <v>266</v>
      </c>
      <c r="B48" s="452" t="s">
        <v>370</v>
      </c>
      <c r="C48" s="504">
        <v>0.91400000000000003</v>
      </c>
      <c r="D48" s="503"/>
      <c r="P48" s="51" t="s">
        <v>469</v>
      </c>
      <c r="R48" s="769"/>
      <c r="S48" s="770"/>
      <c r="T48" s="770"/>
      <c r="U48" s="770"/>
      <c r="V48" s="770"/>
      <c r="W48" s="770"/>
      <c r="X48" s="770"/>
      <c r="Y48" s="770"/>
      <c r="Z48" s="771"/>
      <c r="AA48" s="68"/>
      <c r="AC48" s="769"/>
      <c r="AD48" s="770"/>
      <c r="AE48" s="770"/>
      <c r="AF48" s="770"/>
      <c r="AG48" s="770"/>
      <c r="AH48" s="770"/>
      <c r="AI48" s="770"/>
      <c r="AJ48" s="770"/>
      <c r="AK48" s="771"/>
      <c r="AL48" s="68"/>
      <c r="AN48" s="769"/>
      <c r="AO48" s="770"/>
      <c r="AP48" s="770"/>
      <c r="AQ48" s="770"/>
      <c r="AR48" s="770"/>
      <c r="AS48" s="770"/>
      <c r="AT48" s="770"/>
      <c r="AU48" s="770"/>
      <c r="AV48" s="771"/>
      <c r="AW48" s="68"/>
      <c r="AY48" s="769"/>
      <c r="AZ48" s="770"/>
      <c r="BA48" s="770"/>
      <c r="BB48" s="770"/>
      <c r="BC48" s="770"/>
      <c r="BD48" s="770"/>
      <c r="BE48" s="770"/>
      <c r="BF48" s="770"/>
      <c r="BG48" s="771"/>
      <c r="BH48" s="68"/>
      <c r="BJ48" s="769"/>
      <c r="BK48" s="770"/>
      <c r="BL48" s="770"/>
      <c r="BM48" s="770"/>
      <c r="BN48" s="770"/>
      <c r="BO48" s="770"/>
      <c r="BP48" s="770"/>
      <c r="BQ48" s="770"/>
      <c r="BR48" s="771"/>
      <c r="BS48" s="68"/>
      <c r="BU48" s="769"/>
      <c r="BV48" s="770"/>
      <c r="BW48" s="770"/>
      <c r="BX48" s="770"/>
      <c r="BY48" s="770"/>
      <c r="BZ48" s="770"/>
      <c r="CA48" s="770"/>
      <c r="CB48" s="770"/>
      <c r="CC48" s="771"/>
      <c r="CD48" s="68"/>
      <c r="CF48" s="769"/>
      <c r="CG48" s="770"/>
      <c r="CH48" s="770"/>
      <c r="CI48" s="770"/>
      <c r="CJ48" s="770"/>
      <c r="CK48" s="770"/>
      <c r="CL48" s="770"/>
      <c r="CM48" s="770"/>
      <c r="CN48" s="771"/>
      <c r="CO48" s="68"/>
      <c r="CQ48" s="769"/>
      <c r="CR48" s="770"/>
      <c r="CS48" s="770"/>
      <c r="CT48" s="770"/>
      <c r="CU48" s="770"/>
      <c r="CV48" s="770"/>
      <c r="CW48" s="770"/>
      <c r="CX48" s="770"/>
      <c r="CY48" s="771"/>
      <c r="CZ48" s="68"/>
      <c r="DB48" s="769"/>
      <c r="DC48" s="770"/>
      <c r="DD48" s="770"/>
      <c r="DE48" s="770"/>
      <c r="DF48" s="770"/>
      <c r="DG48" s="770"/>
      <c r="DH48" s="770"/>
      <c r="DI48" s="770"/>
      <c r="DJ48" s="771"/>
      <c r="DK48" s="68"/>
      <c r="DM48" s="769"/>
      <c r="DN48" s="770"/>
      <c r="DO48" s="770"/>
      <c r="DP48" s="770"/>
      <c r="DQ48" s="770"/>
      <c r="DR48" s="770"/>
      <c r="DS48" s="770"/>
      <c r="DT48" s="770"/>
      <c r="DU48" s="771"/>
      <c r="DV48" s="68"/>
      <c r="DX48" s="769"/>
      <c r="DY48" s="770"/>
      <c r="DZ48" s="770"/>
      <c r="EA48" s="770"/>
      <c r="EB48" s="770"/>
      <c r="EC48" s="770"/>
      <c r="ED48" s="770"/>
      <c r="EE48" s="770"/>
      <c r="EF48" s="771"/>
      <c r="EG48" s="68"/>
      <c r="EI48" s="769"/>
      <c r="EJ48" s="770"/>
      <c r="EK48" s="770"/>
      <c r="EL48" s="770"/>
      <c r="EM48" s="770"/>
      <c r="EN48" s="770"/>
      <c r="EO48" s="770"/>
      <c r="EP48" s="770"/>
      <c r="EQ48" s="771"/>
      <c r="ER48" s="68"/>
      <c r="ET48" s="769"/>
      <c r="EU48" s="770"/>
      <c r="EV48" s="770"/>
      <c r="EW48" s="770"/>
      <c r="EX48" s="770"/>
      <c r="EY48" s="770"/>
      <c r="EZ48" s="770"/>
      <c r="FA48" s="770"/>
      <c r="FB48" s="771"/>
      <c r="FC48" s="68"/>
      <c r="FE48" s="769"/>
      <c r="FF48" s="770"/>
      <c r="FG48" s="770"/>
      <c r="FH48" s="770"/>
      <c r="FI48" s="770"/>
      <c r="FJ48" s="770"/>
      <c r="FK48" s="770"/>
      <c r="FL48" s="770"/>
      <c r="FM48" s="771"/>
      <c r="FN48" s="68"/>
      <c r="FP48" s="769"/>
      <c r="FQ48" s="770"/>
      <c r="FR48" s="770"/>
      <c r="FS48" s="770"/>
      <c r="FT48" s="770"/>
      <c r="FU48" s="770"/>
      <c r="FV48" s="770"/>
      <c r="FW48" s="770"/>
      <c r="FX48" s="771"/>
      <c r="FY48" s="68"/>
      <c r="GA48" s="769"/>
      <c r="GB48" s="770"/>
      <c r="GC48" s="770"/>
      <c r="GD48" s="770"/>
      <c r="GE48" s="770"/>
      <c r="GF48" s="770"/>
      <c r="GG48" s="770"/>
      <c r="GH48" s="770"/>
      <c r="GI48" s="771"/>
      <c r="GJ48" s="68"/>
      <c r="GL48" s="769"/>
      <c r="GM48" s="770"/>
      <c r="GN48" s="770"/>
      <c r="GO48" s="770"/>
      <c r="GP48" s="770"/>
      <c r="GQ48" s="770"/>
      <c r="GR48" s="770"/>
      <c r="GS48" s="770"/>
      <c r="GT48" s="771"/>
      <c r="GU48" s="68"/>
      <c r="GW48" s="769"/>
      <c r="GX48" s="770"/>
      <c r="GY48" s="770"/>
      <c r="GZ48" s="770"/>
      <c r="HA48" s="770"/>
      <c r="HB48" s="770"/>
      <c r="HC48" s="770"/>
      <c r="HD48" s="770"/>
      <c r="HE48" s="771"/>
      <c r="HF48" s="68"/>
      <c r="HH48" s="769"/>
      <c r="HI48" s="770"/>
      <c r="HJ48" s="770"/>
      <c r="HK48" s="770"/>
      <c r="HL48" s="770"/>
      <c r="HM48" s="770"/>
      <c r="HN48" s="770"/>
      <c r="HO48" s="770"/>
      <c r="HP48" s="771"/>
      <c r="HQ48" s="68"/>
      <c r="HS48" s="769"/>
      <c r="HT48" s="770"/>
      <c r="HU48" s="770"/>
      <c r="HV48" s="770"/>
      <c r="HW48" s="770"/>
      <c r="HX48" s="770"/>
      <c r="HY48" s="770"/>
      <c r="HZ48" s="770"/>
      <c r="IA48" s="771"/>
      <c r="IB48" s="68"/>
      <c r="ID48" s="769"/>
      <c r="IE48" s="770"/>
      <c r="IF48" s="770"/>
      <c r="IG48" s="770"/>
      <c r="IH48" s="770"/>
      <c r="II48" s="770"/>
      <c r="IJ48" s="770"/>
      <c r="IK48" s="770"/>
      <c r="IL48" s="771"/>
      <c r="IM48" s="68"/>
      <c r="IO48" s="769"/>
      <c r="IP48" s="770"/>
      <c r="IQ48" s="770"/>
      <c r="IR48" s="770"/>
      <c r="IS48" s="770"/>
      <c r="IT48" s="770"/>
      <c r="IU48" s="770"/>
      <c r="IV48" s="770"/>
      <c r="IW48" s="771"/>
      <c r="IX48" s="68"/>
      <c r="IZ48" s="769"/>
      <c r="JA48" s="770"/>
      <c r="JB48" s="770"/>
      <c r="JC48" s="770"/>
      <c r="JD48" s="770"/>
      <c r="JE48" s="770"/>
      <c r="JF48" s="770"/>
      <c r="JG48" s="770"/>
      <c r="JH48" s="771"/>
      <c r="JI48" s="68"/>
      <c r="JK48" s="769"/>
      <c r="JL48" s="770"/>
      <c r="JM48" s="770"/>
      <c r="JN48" s="770"/>
      <c r="JO48" s="770"/>
      <c r="JP48" s="770"/>
      <c r="JQ48" s="770"/>
      <c r="JR48" s="770"/>
      <c r="JS48" s="771"/>
      <c r="JT48" s="68"/>
      <c r="JV48" s="769"/>
      <c r="JW48" s="770"/>
      <c r="JX48" s="770"/>
      <c r="JY48" s="770"/>
      <c r="JZ48" s="770"/>
      <c r="KA48" s="770"/>
      <c r="KB48" s="770"/>
      <c r="KC48" s="770"/>
      <c r="KD48" s="771"/>
      <c r="KE48" s="68"/>
    </row>
    <row r="49" spans="1:291" x14ac:dyDescent="0.25">
      <c r="A49" s="452" t="s">
        <v>194</v>
      </c>
      <c r="B49" s="452" t="s">
        <v>198</v>
      </c>
      <c r="C49" s="504">
        <v>2302</v>
      </c>
      <c r="D49" s="503"/>
      <c r="AA49" s="68"/>
      <c r="AL49" s="68"/>
      <c r="AW49" s="68"/>
      <c r="BH49" s="68"/>
      <c r="BS49" s="68"/>
      <c r="CD49" s="68"/>
      <c r="CO49" s="68"/>
      <c r="CZ49" s="68"/>
      <c r="DK49" s="68"/>
      <c r="DV49" s="68"/>
      <c r="EG49" s="68"/>
      <c r="ER49" s="68"/>
      <c r="FC49" s="68"/>
      <c r="FN49" s="68"/>
      <c r="FY49" s="68"/>
      <c r="GJ49" s="68"/>
      <c r="GU49" s="68"/>
      <c r="HF49" s="68"/>
      <c r="HQ49" s="68"/>
      <c r="IB49" s="68"/>
      <c r="IM49" s="68"/>
      <c r="IX49" s="68"/>
      <c r="JI49" s="68"/>
      <c r="JT49" s="68"/>
      <c r="KE49" s="68"/>
    </row>
    <row r="50" spans="1:291" x14ac:dyDescent="0.25">
      <c r="A50" s="452" t="s">
        <v>267</v>
      </c>
      <c r="B50" s="452" t="s">
        <v>310</v>
      </c>
      <c r="C50" s="504">
        <v>33.4</v>
      </c>
      <c r="D50" s="503"/>
      <c r="P50" s="51" t="s">
        <v>470</v>
      </c>
      <c r="R50" s="949"/>
      <c r="S50" s="950"/>
      <c r="T50" s="950"/>
      <c r="U50" s="950"/>
      <c r="V50" s="950"/>
      <c r="W50" s="950"/>
      <c r="X50" s="950"/>
      <c r="Y50" s="950"/>
      <c r="Z50" s="951"/>
      <c r="AA50" s="68"/>
      <c r="AC50" s="949"/>
      <c r="AD50" s="950"/>
      <c r="AE50" s="950"/>
      <c r="AF50" s="950"/>
      <c r="AG50" s="950"/>
      <c r="AH50" s="950"/>
      <c r="AI50" s="950"/>
      <c r="AJ50" s="950"/>
      <c r="AK50" s="951"/>
      <c r="AL50" s="68"/>
      <c r="AN50" s="949"/>
      <c r="AO50" s="950"/>
      <c r="AP50" s="950"/>
      <c r="AQ50" s="950"/>
      <c r="AR50" s="950"/>
      <c r="AS50" s="950"/>
      <c r="AT50" s="950"/>
      <c r="AU50" s="950"/>
      <c r="AV50" s="951"/>
      <c r="AW50" s="68"/>
      <c r="AY50" s="949"/>
      <c r="AZ50" s="950"/>
      <c r="BA50" s="950"/>
      <c r="BB50" s="950"/>
      <c r="BC50" s="950"/>
      <c r="BD50" s="950"/>
      <c r="BE50" s="950"/>
      <c r="BF50" s="950"/>
      <c r="BG50" s="951"/>
      <c r="BH50" s="68"/>
      <c r="BJ50" s="949"/>
      <c r="BK50" s="950"/>
      <c r="BL50" s="950"/>
      <c r="BM50" s="950"/>
      <c r="BN50" s="950"/>
      <c r="BO50" s="950"/>
      <c r="BP50" s="950"/>
      <c r="BQ50" s="950"/>
      <c r="BR50" s="951"/>
      <c r="BS50" s="68"/>
      <c r="BU50" s="949"/>
      <c r="BV50" s="950"/>
      <c r="BW50" s="950"/>
      <c r="BX50" s="950"/>
      <c r="BY50" s="950"/>
      <c r="BZ50" s="950"/>
      <c r="CA50" s="950"/>
      <c r="CB50" s="950"/>
      <c r="CC50" s="951"/>
      <c r="CD50" s="68"/>
      <c r="CF50" s="949"/>
      <c r="CG50" s="950"/>
      <c r="CH50" s="950"/>
      <c r="CI50" s="950"/>
      <c r="CJ50" s="950"/>
      <c r="CK50" s="950"/>
      <c r="CL50" s="950"/>
      <c r="CM50" s="950"/>
      <c r="CN50" s="951"/>
      <c r="CO50" s="68"/>
      <c r="CQ50" s="949"/>
      <c r="CR50" s="950"/>
      <c r="CS50" s="950"/>
      <c r="CT50" s="950"/>
      <c r="CU50" s="950"/>
      <c r="CV50" s="950"/>
      <c r="CW50" s="950"/>
      <c r="CX50" s="950"/>
      <c r="CY50" s="951"/>
      <c r="CZ50" s="68"/>
      <c r="DB50" s="949"/>
      <c r="DC50" s="950"/>
      <c r="DD50" s="950"/>
      <c r="DE50" s="950"/>
      <c r="DF50" s="950"/>
      <c r="DG50" s="950"/>
      <c r="DH50" s="950"/>
      <c r="DI50" s="950"/>
      <c r="DJ50" s="951"/>
      <c r="DK50" s="68"/>
      <c r="DM50" s="949"/>
      <c r="DN50" s="950"/>
      <c r="DO50" s="950"/>
      <c r="DP50" s="950"/>
      <c r="DQ50" s="950"/>
      <c r="DR50" s="950"/>
      <c r="DS50" s="950"/>
      <c r="DT50" s="950"/>
      <c r="DU50" s="951"/>
      <c r="DV50" s="68"/>
      <c r="DX50" s="949"/>
      <c r="DY50" s="950"/>
      <c r="DZ50" s="950"/>
      <c r="EA50" s="950"/>
      <c r="EB50" s="950"/>
      <c r="EC50" s="950"/>
      <c r="ED50" s="950"/>
      <c r="EE50" s="950"/>
      <c r="EF50" s="951"/>
      <c r="EG50" s="68"/>
      <c r="EI50" s="949"/>
      <c r="EJ50" s="950"/>
      <c r="EK50" s="950"/>
      <c r="EL50" s="950"/>
      <c r="EM50" s="950"/>
      <c r="EN50" s="950"/>
      <c r="EO50" s="950"/>
      <c r="EP50" s="950"/>
      <c r="EQ50" s="951"/>
      <c r="ER50" s="68"/>
      <c r="ET50" s="949"/>
      <c r="EU50" s="950"/>
      <c r="EV50" s="950"/>
      <c r="EW50" s="950"/>
      <c r="EX50" s="950"/>
      <c r="EY50" s="950"/>
      <c r="EZ50" s="950"/>
      <c r="FA50" s="950"/>
      <c r="FB50" s="951"/>
      <c r="FC50" s="68"/>
      <c r="FE50" s="949"/>
      <c r="FF50" s="950"/>
      <c r="FG50" s="950"/>
      <c r="FH50" s="950"/>
      <c r="FI50" s="950"/>
      <c r="FJ50" s="950"/>
      <c r="FK50" s="950"/>
      <c r="FL50" s="950"/>
      <c r="FM50" s="951"/>
      <c r="FN50" s="68"/>
      <c r="FP50" s="949"/>
      <c r="FQ50" s="950"/>
      <c r="FR50" s="950"/>
      <c r="FS50" s="950"/>
      <c r="FT50" s="950"/>
      <c r="FU50" s="950"/>
      <c r="FV50" s="950"/>
      <c r="FW50" s="950"/>
      <c r="FX50" s="951"/>
      <c r="FY50" s="68"/>
      <c r="GA50" s="949"/>
      <c r="GB50" s="950"/>
      <c r="GC50" s="950"/>
      <c r="GD50" s="950"/>
      <c r="GE50" s="950"/>
      <c r="GF50" s="950"/>
      <c r="GG50" s="950"/>
      <c r="GH50" s="950"/>
      <c r="GI50" s="951"/>
      <c r="GJ50" s="68"/>
      <c r="GL50" s="949"/>
      <c r="GM50" s="950"/>
      <c r="GN50" s="950"/>
      <c r="GO50" s="950"/>
      <c r="GP50" s="950"/>
      <c r="GQ50" s="950"/>
      <c r="GR50" s="950"/>
      <c r="GS50" s="950"/>
      <c r="GT50" s="951"/>
      <c r="GU50" s="68"/>
      <c r="GW50" s="949"/>
      <c r="GX50" s="950"/>
      <c r="GY50" s="950"/>
      <c r="GZ50" s="950"/>
      <c r="HA50" s="950"/>
      <c r="HB50" s="950"/>
      <c r="HC50" s="950"/>
      <c r="HD50" s="950"/>
      <c r="HE50" s="951"/>
      <c r="HF50" s="68"/>
      <c r="HH50" s="949"/>
      <c r="HI50" s="950"/>
      <c r="HJ50" s="950"/>
      <c r="HK50" s="950"/>
      <c r="HL50" s="950"/>
      <c r="HM50" s="950"/>
      <c r="HN50" s="950"/>
      <c r="HO50" s="950"/>
      <c r="HP50" s="951"/>
      <c r="HQ50" s="68"/>
      <c r="HS50" s="949"/>
      <c r="HT50" s="950"/>
      <c r="HU50" s="950"/>
      <c r="HV50" s="950"/>
      <c r="HW50" s="950"/>
      <c r="HX50" s="950"/>
      <c r="HY50" s="950"/>
      <c r="HZ50" s="950"/>
      <c r="IA50" s="951"/>
      <c r="IB50" s="68"/>
      <c r="ID50" s="949"/>
      <c r="IE50" s="950"/>
      <c r="IF50" s="950"/>
      <c r="IG50" s="950"/>
      <c r="IH50" s="950"/>
      <c r="II50" s="950"/>
      <c r="IJ50" s="950"/>
      <c r="IK50" s="950"/>
      <c r="IL50" s="951"/>
      <c r="IM50" s="68"/>
      <c r="IO50" s="949"/>
      <c r="IP50" s="950"/>
      <c r="IQ50" s="950"/>
      <c r="IR50" s="950"/>
      <c r="IS50" s="950"/>
      <c r="IT50" s="950"/>
      <c r="IU50" s="950"/>
      <c r="IV50" s="950"/>
      <c r="IW50" s="951"/>
      <c r="IX50" s="68"/>
      <c r="IZ50" s="949"/>
      <c r="JA50" s="950"/>
      <c r="JB50" s="950"/>
      <c r="JC50" s="950"/>
      <c r="JD50" s="950"/>
      <c r="JE50" s="950"/>
      <c r="JF50" s="950"/>
      <c r="JG50" s="950"/>
      <c r="JH50" s="951"/>
      <c r="JI50" s="68"/>
      <c r="JK50" s="949"/>
      <c r="JL50" s="950"/>
      <c r="JM50" s="950"/>
      <c r="JN50" s="950"/>
      <c r="JO50" s="950"/>
      <c r="JP50" s="950"/>
      <c r="JQ50" s="950"/>
      <c r="JR50" s="950"/>
      <c r="JS50" s="951"/>
      <c r="JT50" s="68"/>
      <c r="JV50" s="949"/>
      <c r="JW50" s="950"/>
      <c r="JX50" s="950"/>
      <c r="JY50" s="950"/>
      <c r="JZ50" s="950"/>
      <c r="KA50" s="950"/>
      <c r="KB50" s="950"/>
      <c r="KC50" s="950"/>
      <c r="KD50" s="951"/>
      <c r="KE50" s="68"/>
    </row>
    <row r="51" spans="1:291" x14ac:dyDescent="0.25">
      <c r="A51" s="452" t="s">
        <v>192</v>
      </c>
      <c r="B51" s="452" t="s">
        <v>199</v>
      </c>
      <c r="C51" s="504">
        <v>2.2290000000000001</v>
      </c>
      <c r="D51" s="503"/>
      <c r="E51" s="47"/>
      <c r="AA51" s="68"/>
      <c r="AL51" s="68"/>
      <c r="AW51" s="68"/>
      <c r="BH51" s="68"/>
      <c r="BS51" s="68"/>
      <c r="CD51" s="68"/>
      <c r="CO51" s="68"/>
      <c r="CZ51" s="68"/>
      <c r="DK51" s="68"/>
      <c r="DV51" s="68"/>
      <c r="EG51" s="68"/>
      <c r="ER51" s="68"/>
      <c r="FC51" s="68"/>
      <c r="FN51" s="68"/>
      <c r="FY51" s="68"/>
      <c r="GJ51" s="68"/>
      <c r="GU51" s="68"/>
      <c r="HF51" s="68"/>
      <c r="HQ51" s="68"/>
      <c r="IB51" s="68"/>
      <c r="IM51" s="68"/>
      <c r="IX51" s="68"/>
      <c r="JI51" s="68"/>
      <c r="JT51" s="68"/>
      <c r="KE51" s="68"/>
    </row>
    <row r="52" spans="1:291" x14ac:dyDescent="0.25">
      <c r="A52" s="452" t="s">
        <v>268</v>
      </c>
      <c r="B52" s="452" t="s">
        <v>371</v>
      </c>
      <c r="C52" s="504">
        <v>12.956</v>
      </c>
      <c r="D52" s="503"/>
      <c r="P52" s="51" t="s">
        <v>1026</v>
      </c>
      <c r="R52" s="866"/>
      <c r="S52" s="867"/>
      <c r="T52" s="867"/>
      <c r="U52" s="867"/>
      <c r="V52" s="867"/>
      <c r="W52" s="867"/>
      <c r="X52" s="867"/>
      <c r="Y52" s="867"/>
      <c r="Z52" s="868"/>
      <c r="AA52" s="78"/>
      <c r="AB52" s="79"/>
      <c r="AC52" s="866"/>
      <c r="AD52" s="867"/>
      <c r="AE52" s="867"/>
      <c r="AF52" s="867"/>
      <c r="AG52" s="867"/>
      <c r="AH52" s="867"/>
      <c r="AI52" s="867"/>
      <c r="AJ52" s="867"/>
      <c r="AK52" s="868"/>
      <c r="AL52" s="78"/>
      <c r="AM52" s="79"/>
      <c r="AN52" s="866"/>
      <c r="AO52" s="867"/>
      <c r="AP52" s="867"/>
      <c r="AQ52" s="867"/>
      <c r="AR52" s="867"/>
      <c r="AS52" s="867"/>
      <c r="AT52" s="867"/>
      <c r="AU52" s="867"/>
      <c r="AV52" s="868"/>
      <c r="AW52" s="78"/>
      <c r="AX52" s="79"/>
      <c r="AY52" s="866"/>
      <c r="AZ52" s="867"/>
      <c r="BA52" s="867"/>
      <c r="BB52" s="867"/>
      <c r="BC52" s="867"/>
      <c r="BD52" s="867"/>
      <c r="BE52" s="867"/>
      <c r="BF52" s="867"/>
      <c r="BG52" s="868"/>
      <c r="BH52" s="78"/>
      <c r="BI52" s="79"/>
      <c r="BJ52" s="866"/>
      <c r="BK52" s="867"/>
      <c r="BL52" s="867"/>
      <c r="BM52" s="867"/>
      <c r="BN52" s="867"/>
      <c r="BO52" s="867"/>
      <c r="BP52" s="867"/>
      <c r="BQ52" s="867"/>
      <c r="BR52" s="868"/>
      <c r="BS52" s="78"/>
      <c r="BT52" s="79"/>
      <c r="BU52" s="866"/>
      <c r="BV52" s="867"/>
      <c r="BW52" s="867"/>
      <c r="BX52" s="867"/>
      <c r="BY52" s="867"/>
      <c r="BZ52" s="867"/>
      <c r="CA52" s="867"/>
      <c r="CB52" s="867"/>
      <c r="CC52" s="868"/>
      <c r="CD52" s="78"/>
      <c r="CE52" s="79"/>
      <c r="CF52" s="866"/>
      <c r="CG52" s="867"/>
      <c r="CH52" s="867"/>
      <c r="CI52" s="867"/>
      <c r="CJ52" s="867"/>
      <c r="CK52" s="867"/>
      <c r="CL52" s="867"/>
      <c r="CM52" s="867"/>
      <c r="CN52" s="868"/>
      <c r="CO52" s="78"/>
      <c r="CP52" s="79"/>
      <c r="CQ52" s="866"/>
      <c r="CR52" s="867"/>
      <c r="CS52" s="867"/>
      <c r="CT52" s="867"/>
      <c r="CU52" s="867"/>
      <c r="CV52" s="867"/>
      <c r="CW52" s="867"/>
      <c r="CX52" s="867"/>
      <c r="CY52" s="868"/>
      <c r="CZ52" s="78"/>
      <c r="DA52" s="79"/>
      <c r="DB52" s="866"/>
      <c r="DC52" s="867"/>
      <c r="DD52" s="867"/>
      <c r="DE52" s="867"/>
      <c r="DF52" s="867"/>
      <c r="DG52" s="867"/>
      <c r="DH52" s="867"/>
      <c r="DI52" s="867"/>
      <c r="DJ52" s="868"/>
      <c r="DK52" s="78"/>
      <c r="DL52" s="79"/>
      <c r="DM52" s="866"/>
      <c r="DN52" s="867"/>
      <c r="DO52" s="867"/>
      <c r="DP52" s="867"/>
      <c r="DQ52" s="867"/>
      <c r="DR52" s="867"/>
      <c r="DS52" s="867"/>
      <c r="DT52" s="867"/>
      <c r="DU52" s="868"/>
      <c r="DV52" s="78"/>
      <c r="DW52" s="79"/>
      <c r="DX52" s="866"/>
      <c r="DY52" s="867"/>
      <c r="DZ52" s="867"/>
      <c r="EA52" s="867"/>
      <c r="EB52" s="867"/>
      <c r="EC52" s="867"/>
      <c r="ED52" s="867"/>
      <c r="EE52" s="867"/>
      <c r="EF52" s="868"/>
      <c r="EG52" s="78"/>
      <c r="EH52" s="79"/>
      <c r="EI52" s="866"/>
      <c r="EJ52" s="867"/>
      <c r="EK52" s="867"/>
      <c r="EL52" s="867"/>
      <c r="EM52" s="867"/>
      <c r="EN52" s="867"/>
      <c r="EO52" s="867"/>
      <c r="EP52" s="867"/>
      <c r="EQ52" s="868"/>
      <c r="ER52" s="78"/>
      <c r="ES52" s="79"/>
      <c r="ET52" s="866"/>
      <c r="EU52" s="867"/>
      <c r="EV52" s="867"/>
      <c r="EW52" s="867"/>
      <c r="EX52" s="867"/>
      <c r="EY52" s="867"/>
      <c r="EZ52" s="867"/>
      <c r="FA52" s="867"/>
      <c r="FB52" s="868"/>
      <c r="FC52" s="78"/>
      <c r="FD52" s="79"/>
      <c r="FE52" s="866"/>
      <c r="FF52" s="867"/>
      <c r="FG52" s="867"/>
      <c r="FH52" s="867"/>
      <c r="FI52" s="867"/>
      <c r="FJ52" s="867"/>
      <c r="FK52" s="867"/>
      <c r="FL52" s="867"/>
      <c r="FM52" s="868"/>
      <c r="FN52" s="78"/>
      <c r="FO52" s="79"/>
      <c r="FP52" s="866"/>
      <c r="FQ52" s="867"/>
      <c r="FR52" s="867"/>
      <c r="FS52" s="867"/>
      <c r="FT52" s="867"/>
      <c r="FU52" s="867"/>
      <c r="FV52" s="867"/>
      <c r="FW52" s="867"/>
      <c r="FX52" s="868"/>
      <c r="FY52" s="78"/>
      <c r="FZ52" s="79"/>
      <c r="GA52" s="866"/>
      <c r="GB52" s="867"/>
      <c r="GC52" s="867"/>
      <c r="GD52" s="867"/>
      <c r="GE52" s="867"/>
      <c r="GF52" s="867"/>
      <c r="GG52" s="867"/>
      <c r="GH52" s="867"/>
      <c r="GI52" s="868"/>
      <c r="GJ52" s="78"/>
      <c r="GK52" s="79"/>
      <c r="GL52" s="866"/>
      <c r="GM52" s="867"/>
      <c r="GN52" s="867"/>
      <c r="GO52" s="867"/>
      <c r="GP52" s="867"/>
      <c r="GQ52" s="867"/>
      <c r="GR52" s="867"/>
      <c r="GS52" s="867"/>
      <c r="GT52" s="868"/>
      <c r="GU52" s="78"/>
      <c r="GV52" s="79"/>
      <c r="GW52" s="866"/>
      <c r="GX52" s="867"/>
      <c r="GY52" s="867"/>
      <c r="GZ52" s="867"/>
      <c r="HA52" s="867"/>
      <c r="HB52" s="867"/>
      <c r="HC52" s="867"/>
      <c r="HD52" s="867"/>
      <c r="HE52" s="868"/>
      <c r="HF52" s="78"/>
      <c r="HG52" s="79"/>
      <c r="HH52" s="866"/>
      <c r="HI52" s="867"/>
      <c r="HJ52" s="867"/>
      <c r="HK52" s="867"/>
      <c r="HL52" s="867"/>
      <c r="HM52" s="867"/>
      <c r="HN52" s="867"/>
      <c r="HO52" s="867"/>
      <c r="HP52" s="868"/>
      <c r="HQ52" s="78"/>
      <c r="HR52" s="79"/>
      <c r="HS52" s="866"/>
      <c r="HT52" s="867"/>
      <c r="HU52" s="867"/>
      <c r="HV52" s="867"/>
      <c r="HW52" s="867"/>
      <c r="HX52" s="867"/>
      <c r="HY52" s="867"/>
      <c r="HZ52" s="867"/>
      <c r="IA52" s="868"/>
      <c r="IB52" s="78"/>
      <c r="IC52" s="79"/>
      <c r="ID52" s="866"/>
      <c r="IE52" s="867"/>
      <c r="IF52" s="867"/>
      <c r="IG52" s="867"/>
      <c r="IH52" s="867"/>
      <c r="II52" s="867"/>
      <c r="IJ52" s="867"/>
      <c r="IK52" s="867"/>
      <c r="IL52" s="868"/>
      <c r="IM52" s="78"/>
      <c r="IN52" s="79"/>
      <c r="IO52" s="866"/>
      <c r="IP52" s="867"/>
      <c r="IQ52" s="867"/>
      <c r="IR52" s="867"/>
      <c r="IS52" s="867"/>
      <c r="IT52" s="867"/>
      <c r="IU52" s="867"/>
      <c r="IV52" s="867"/>
      <c r="IW52" s="868"/>
      <c r="IX52" s="78"/>
      <c r="IY52" s="79"/>
      <c r="IZ52" s="866"/>
      <c r="JA52" s="867"/>
      <c r="JB52" s="867"/>
      <c r="JC52" s="867"/>
      <c r="JD52" s="867"/>
      <c r="JE52" s="867"/>
      <c r="JF52" s="867"/>
      <c r="JG52" s="867"/>
      <c r="JH52" s="868"/>
      <c r="JI52" s="78"/>
      <c r="JJ52" s="79"/>
      <c r="JK52" s="866"/>
      <c r="JL52" s="867"/>
      <c r="JM52" s="867"/>
      <c r="JN52" s="867"/>
      <c r="JO52" s="867"/>
      <c r="JP52" s="867"/>
      <c r="JQ52" s="867"/>
      <c r="JR52" s="867"/>
      <c r="JS52" s="868"/>
      <c r="JT52" s="78"/>
      <c r="JU52" s="79"/>
      <c r="JV52" s="866"/>
      <c r="JW52" s="867"/>
      <c r="JX52" s="867"/>
      <c r="JY52" s="867"/>
      <c r="JZ52" s="867"/>
      <c r="KA52" s="867"/>
      <c r="KB52" s="867"/>
      <c r="KC52" s="867"/>
      <c r="KD52" s="868"/>
      <c r="KE52" s="78"/>
    </row>
    <row r="53" spans="1:291" x14ac:dyDescent="0.25">
      <c r="A53" s="452" t="s">
        <v>269</v>
      </c>
      <c r="B53" s="452" t="s">
        <v>312</v>
      </c>
      <c r="C53" s="504">
        <v>27.321999999999999</v>
      </c>
      <c r="D53" s="503"/>
      <c r="E53" s="51"/>
      <c r="P53" s="51" t="s">
        <v>1027</v>
      </c>
      <c r="R53" s="952"/>
      <c r="S53" s="953"/>
      <c r="T53" s="953"/>
      <c r="U53" s="953"/>
      <c r="V53" s="953"/>
      <c r="W53" s="953"/>
      <c r="X53" s="953"/>
      <c r="Y53" s="953"/>
      <c r="Z53" s="954"/>
      <c r="AA53" s="78"/>
      <c r="AB53" s="79"/>
      <c r="AC53" s="952"/>
      <c r="AD53" s="953"/>
      <c r="AE53" s="953"/>
      <c r="AF53" s="953"/>
      <c r="AG53" s="953"/>
      <c r="AH53" s="953"/>
      <c r="AI53" s="953"/>
      <c r="AJ53" s="953"/>
      <c r="AK53" s="954"/>
      <c r="AL53" s="78"/>
      <c r="AM53" s="79"/>
      <c r="AN53" s="952"/>
      <c r="AO53" s="953"/>
      <c r="AP53" s="953"/>
      <c r="AQ53" s="953"/>
      <c r="AR53" s="953"/>
      <c r="AS53" s="953"/>
      <c r="AT53" s="953"/>
      <c r="AU53" s="953"/>
      <c r="AV53" s="954"/>
      <c r="AW53" s="78"/>
      <c r="AX53" s="79"/>
      <c r="AY53" s="952"/>
      <c r="AZ53" s="953"/>
      <c r="BA53" s="953"/>
      <c r="BB53" s="953"/>
      <c r="BC53" s="953"/>
      <c r="BD53" s="953"/>
      <c r="BE53" s="953"/>
      <c r="BF53" s="953"/>
      <c r="BG53" s="954"/>
      <c r="BH53" s="78"/>
      <c r="BI53" s="79"/>
      <c r="BJ53" s="952"/>
      <c r="BK53" s="953"/>
      <c r="BL53" s="953"/>
      <c r="BM53" s="953"/>
      <c r="BN53" s="953"/>
      <c r="BO53" s="953"/>
      <c r="BP53" s="953"/>
      <c r="BQ53" s="953"/>
      <c r="BR53" s="954"/>
      <c r="BS53" s="78"/>
      <c r="BT53" s="79"/>
      <c r="BU53" s="952"/>
      <c r="BV53" s="953"/>
      <c r="BW53" s="953"/>
      <c r="BX53" s="953"/>
      <c r="BY53" s="953"/>
      <c r="BZ53" s="953"/>
      <c r="CA53" s="953"/>
      <c r="CB53" s="953"/>
      <c r="CC53" s="954"/>
      <c r="CD53" s="78"/>
      <c r="CE53" s="79"/>
      <c r="CF53" s="952"/>
      <c r="CG53" s="953"/>
      <c r="CH53" s="953"/>
      <c r="CI53" s="953"/>
      <c r="CJ53" s="953"/>
      <c r="CK53" s="953"/>
      <c r="CL53" s="953"/>
      <c r="CM53" s="953"/>
      <c r="CN53" s="954"/>
      <c r="CO53" s="78"/>
      <c r="CP53" s="79"/>
      <c r="CQ53" s="952"/>
      <c r="CR53" s="953"/>
      <c r="CS53" s="953"/>
      <c r="CT53" s="953"/>
      <c r="CU53" s="953"/>
      <c r="CV53" s="953"/>
      <c r="CW53" s="953"/>
      <c r="CX53" s="953"/>
      <c r="CY53" s="954"/>
      <c r="CZ53" s="78"/>
      <c r="DA53" s="79"/>
      <c r="DB53" s="952"/>
      <c r="DC53" s="953"/>
      <c r="DD53" s="953"/>
      <c r="DE53" s="953"/>
      <c r="DF53" s="953"/>
      <c r="DG53" s="953"/>
      <c r="DH53" s="953"/>
      <c r="DI53" s="953"/>
      <c r="DJ53" s="954"/>
      <c r="DK53" s="78"/>
      <c r="DL53" s="79"/>
      <c r="DM53" s="952"/>
      <c r="DN53" s="953"/>
      <c r="DO53" s="953"/>
      <c r="DP53" s="953"/>
      <c r="DQ53" s="953"/>
      <c r="DR53" s="953"/>
      <c r="DS53" s="953"/>
      <c r="DT53" s="953"/>
      <c r="DU53" s="954"/>
      <c r="DV53" s="78"/>
      <c r="DW53" s="79"/>
      <c r="DX53" s="952"/>
      <c r="DY53" s="953"/>
      <c r="DZ53" s="953"/>
      <c r="EA53" s="953"/>
      <c r="EB53" s="953"/>
      <c r="EC53" s="953"/>
      <c r="ED53" s="953"/>
      <c r="EE53" s="953"/>
      <c r="EF53" s="954"/>
      <c r="EG53" s="78"/>
      <c r="EH53" s="79"/>
      <c r="EI53" s="952"/>
      <c r="EJ53" s="953"/>
      <c r="EK53" s="953"/>
      <c r="EL53" s="953"/>
      <c r="EM53" s="953"/>
      <c r="EN53" s="953"/>
      <c r="EO53" s="953"/>
      <c r="EP53" s="953"/>
      <c r="EQ53" s="954"/>
      <c r="ER53" s="78"/>
      <c r="ES53" s="79"/>
      <c r="ET53" s="952"/>
      <c r="EU53" s="953"/>
      <c r="EV53" s="953"/>
      <c r="EW53" s="953"/>
      <c r="EX53" s="953"/>
      <c r="EY53" s="953"/>
      <c r="EZ53" s="953"/>
      <c r="FA53" s="953"/>
      <c r="FB53" s="954"/>
      <c r="FC53" s="78"/>
      <c r="FD53" s="79"/>
      <c r="FE53" s="952"/>
      <c r="FF53" s="953"/>
      <c r="FG53" s="953"/>
      <c r="FH53" s="953"/>
      <c r="FI53" s="953"/>
      <c r="FJ53" s="953"/>
      <c r="FK53" s="953"/>
      <c r="FL53" s="953"/>
      <c r="FM53" s="954"/>
      <c r="FN53" s="78"/>
      <c r="FO53" s="79"/>
      <c r="FP53" s="952"/>
      <c r="FQ53" s="953"/>
      <c r="FR53" s="953"/>
      <c r="FS53" s="953"/>
      <c r="FT53" s="953"/>
      <c r="FU53" s="953"/>
      <c r="FV53" s="953"/>
      <c r="FW53" s="953"/>
      <c r="FX53" s="954"/>
      <c r="FY53" s="78"/>
      <c r="FZ53" s="79"/>
      <c r="GA53" s="952"/>
      <c r="GB53" s="953"/>
      <c r="GC53" s="953"/>
      <c r="GD53" s="953"/>
      <c r="GE53" s="953"/>
      <c r="GF53" s="953"/>
      <c r="GG53" s="953"/>
      <c r="GH53" s="953"/>
      <c r="GI53" s="954"/>
      <c r="GJ53" s="78"/>
      <c r="GK53" s="79"/>
      <c r="GL53" s="952"/>
      <c r="GM53" s="953"/>
      <c r="GN53" s="953"/>
      <c r="GO53" s="953"/>
      <c r="GP53" s="953"/>
      <c r="GQ53" s="953"/>
      <c r="GR53" s="953"/>
      <c r="GS53" s="953"/>
      <c r="GT53" s="954"/>
      <c r="GU53" s="78"/>
      <c r="GV53" s="79"/>
      <c r="GW53" s="952"/>
      <c r="GX53" s="953"/>
      <c r="GY53" s="953"/>
      <c r="GZ53" s="953"/>
      <c r="HA53" s="953"/>
      <c r="HB53" s="953"/>
      <c r="HC53" s="953"/>
      <c r="HD53" s="953"/>
      <c r="HE53" s="954"/>
      <c r="HF53" s="78"/>
      <c r="HG53" s="79"/>
      <c r="HH53" s="952"/>
      <c r="HI53" s="953"/>
      <c r="HJ53" s="953"/>
      <c r="HK53" s="953"/>
      <c r="HL53" s="953"/>
      <c r="HM53" s="953"/>
      <c r="HN53" s="953"/>
      <c r="HO53" s="953"/>
      <c r="HP53" s="954"/>
      <c r="HQ53" s="78"/>
      <c r="HR53" s="79"/>
      <c r="HS53" s="952"/>
      <c r="HT53" s="953"/>
      <c r="HU53" s="953"/>
      <c r="HV53" s="953"/>
      <c r="HW53" s="953"/>
      <c r="HX53" s="953"/>
      <c r="HY53" s="953"/>
      <c r="HZ53" s="953"/>
      <c r="IA53" s="954"/>
      <c r="IB53" s="78"/>
      <c r="IC53" s="79"/>
      <c r="ID53" s="952"/>
      <c r="IE53" s="953"/>
      <c r="IF53" s="953"/>
      <c r="IG53" s="953"/>
      <c r="IH53" s="953"/>
      <c r="II53" s="953"/>
      <c r="IJ53" s="953"/>
      <c r="IK53" s="953"/>
      <c r="IL53" s="954"/>
      <c r="IM53" s="78"/>
      <c r="IN53" s="79"/>
      <c r="IO53" s="952"/>
      <c r="IP53" s="953"/>
      <c r="IQ53" s="953"/>
      <c r="IR53" s="953"/>
      <c r="IS53" s="953"/>
      <c r="IT53" s="953"/>
      <c r="IU53" s="953"/>
      <c r="IV53" s="953"/>
      <c r="IW53" s="954"/>
      <c r="IX53" s="78"/>
      <c r="IY53" s="79"/>
      <c r="IZ53" s="952"/>
      <c r="JA53" s="953"/>
      <c r="JB53" s="953"/>
      <c r="JC53" s="953"/>
      <c r="JD53" s="953"/>
      <c r="JE53" s="953"/>
      <c r="JF53" s="953"/>
      <c r="JG53" s="953"/>
      <c r="JH53" s="954"/>
      <c r="JI53" s="78"/>
      <c r="JJ53" s="79"/>
      <c r="JK53" s="952"/>
      <c r="JL53" s="953"/>
      <c r="JM53" s="953"/>
      <c r="JN53" s="953"/>
      <c r="JO53" s="953"/>
      <c r="JP53" s="953"/>
      <c r="JQ53" s="953"/>
      <c r="JR53" s="953"/>
      <c r="JS53" s="954"/>
      <c r="JT53" s="78"/>
      <c r="JU53" s="79"/>
      <c r="JV53" s="952"/>
      <c r="JW53" s="953"/>
      <c r="JX53" s="953"/>
      <c r="JY53" s="953"/>
      <c r="JZ53" s="953"/>
      <c r="KA53" s="953"/>
      <c r="KB53" s="953"/>
      <c r="KC53" s="953"/>
      <c r="KD53" s="954"/>
      <c r="KE53" s="78"/>
    </row>
    <row r="54" spans="1:291" x14ac:dyDescent="0.25">
      <c r="A54" s="452" t="s">
        <v>270</v>
      </c>
      <c r="B54" s="452" t="s">
        <v>292</v>
      </c>
      <c r="C54" s="504">
        <v>3.673</v>
      </c>
      <c r="D54" s="503"/>
      <c r="E54" s="51"/>
      <c r="R54" s="16"/>
      <c r="S54" s="48" t="s">
        <v>471</v>
      </c>
      <c r="AA54" s="68"/>
      <c r="AC54" s="16"/>
      <c r="AD54" s="48" t="s">
        <v>471</v>
      </c>
      <c r="AL54" s="68"/>
      <c r="AN54" s="16"/>
      <c r="AO54" s="48" t="s">
        <v>471</v>
      </c>
      <c r="AW54" s="68"/>
      <c r="AY54" s="16"/>
      <c r="AZ54" s="48" t="s">
        <v>471</v>
      </c>
      <c r="BH54" s="68"/>
      <c r="BJ54" s="16"/>
      <c r="BK54" s="48" t="s">
        <v>471</v>
      </c>
      <c r="BS54" s="68"/>
      <c r="BU54" s="16"/>
      <c r="BV54" s="48" t="s">
        <v>471</v>
      </c>
      <c r="CD54" s="68"/>
      <c r="CF54" s="16"/>
      <c r="CG54" s="48" t="s">
        <v>471</v>
      </c>
      <c r="CO54" s="68"/>
      <c r="CQ54" s="16"/>
      <c r="CR54" s="48" t="s">
        <v>471</v>
      </c>
      <c r="CZ54" s="68"/>
      <c r="DB54" s="16"/>
      <c r="DC54" s="48" t="s">
        <v>471</v>
      </c>
      <c r="DK54" s="68"/>
      <c r="DM54" s="16"/>
      <c r="DN54" s="48" t="s">
        <v>471</v>
      </c>
      <c r="DV54" s="68"/>
      <c r="DX54" s="16"/>
      <c r="DY54" s="48" t="s">
        <v>471</v>
      </c>
      <c r="EG54" s="68"/>
      <c r="EI54" s="16"/>
      <c r="EJ54" s="48" t="s">
        <v>471</v>
      </c>
      <c r="ER54" s="68"/>
      <c r="ET54" s="16"/>
      <c r="EU54" s="48" t="s">
        <v>471</v>
      </c>
      <c r="FC54" s="68"/>
      <c r="FE54" s="16"/>
      <c r="FF54" s="48" t="s">
        <v>471</v>
      </c>
      <c r="FN54" s="68"/>
      <c r="FP54" s="16"/>
      <c r="FQ54" s="48" t="s">
        <v>471</v>
      </c>
      <c r="FY54" s="68"/>
      <c r="GA54" s="16"/>
      <c r="GB54" s="48" t="s">
        <v>471</v>
      </c>
      <c r="GJ54" s="68"/>
      <c r="GL54" s="16"/>
      <c r="GM54" s="48" t="s">
        <v>471</v>
      </c>
      <c r="GU54" s="68"/>
      <c r="GW54" s="16"/>
      <c r="GX54" s="48" t="s">
        <v>471</v>
      </c>
      <c r="HF54" s="68"/>
      <c r="HH54" s="16"/>
      <c r="HI54" s="48" t="s">
        <v>471</v>
      </c>
      <c r="HQ54" s="68"/>
      <c r="HS54" s="16"/>
      <c r="HT54" s="48" t="s">
        <v>471</v>
      </c>
      <c r="IB54" s="68"/>
      <c r="ID54" s="16"/>
      <c r="IE54" s="48" t="s">
        <v>471</v>
      </c>
      <c r="IM54" s="68"/>
      <c r="IO54" s="16"/>
      <c r="IP54" s="48" t="s">
        <v>471</v>
      </c>
      <c r="IX54" s="68"/>
      <c r="IZ54" s="16"/>
      <c r="JA54" s="48" t="s">
        <v>471</v>
      </c>
      <c r="JI54" s="68"/>
      <c r="JK54" s="16"/>
      <c r="JL54" s="48" t="s">
        <v>471</v>
      </c>
      <c r="JT54" s="68"/>
      <c r="JV54" s="16"/>
      <c r="JW54" s="48" t="s">
        <v>471</v>
      </c>
      <c r="KE54" s="68"/>
    </row>
    <row r="55" spans="1:291" x14ac:dyDescent="0.25">
      <c r="A55" s="87" t="s">
        <v>511</v>
      </c>
      <c r="B55" s="88"/>
      <c r="C55" s="89"/>
      <c r="D55" s="90"/>
      <c r="E55" s="69"/>
      <c r="F55" s="69"/>
      <c r="G55" s="69"/>
      <c r="H55" s="69"/>
      <c r="I55" s="69"/>
      <c r="J55" s="69"/>
      <c r="K55" s="69"/>
      <c r="L55" s="69"/>
      <c r="M55" s="69"/>
      <c r="N55" s="69"/>
      <c r="O55" s="69"/>
      <c r="P55" s="69"/>
      <c r="R55" s="16"/>
      <c r="S55" s="48" t="s">
        <v>472</v>
      </c>
      <c r="AA55" s="68"/>
      <c r="AC55" s="16"/>
      <c r="AD55" s="48" t="s">
        <v>472</v>
      </c>
      <c r="AL55" s="68"/>
      <c r="AN55" s="16"/>
      <c r="AO55" s="48" t="s">
        <v>472</v>
      </c>
      <c r="AW55" s="68"/>
      <c r="AY55" s="16"/>
      <c r="AZ55" s="48" t="s">
        <v>472</v>
      </c>
      <c r="BH55" s="68"/>
      <c r="BJ55" s="16"/>
      <c r="BK55" s="48" t="s">
        <v>472</v>
      </c>
      <c r="BS55" s="68"/>
      <c r="BU55" s="16"/>
      <c r="BV55" s="48" t="s">
        <v>472</v>
      </c>
      <c r="CD55" s="68"/>
      <c r="CF55" s="16"/>
      <c r="CG55" s="48" t="s">
        <v>472</v>
      </c>
      <c r="CO55" s="68"/>
      <c r="CQ55" s="16"/>
      <c r="CR55" s="48" t="s">
        <v>472</v>
      </c>
      <c r="CZ55" s="68"/>
      <c r="DB55" s="16"/>
      <c r="DC55" s="48" t="s">
        <v>472</v>
      </c>
      <c r="DK55" s="68"/>
      <c r="DM55" s="16"/>
      <c r="DN55" s="48" t="s">
        <v>472</v>
      </c>
      <c r="DV55" s="68"/>
      <c r="DX55" s="16"/>
      <c r="DY55" s="48" t="s">
        <v>472</v>
      </c>
      <c r="EG55" s="68"/>
      <c r="EI55" s="16"/>
      <c r="EJ55" s="48" t="s">
        <v>472</v>
      </c>
      <c r="ER55" s="68"/>
      <c r="ET55" s="16"/>
      <c r="EU55" s="48" t="s">
        <v>472</v>
      </c>
      <c r="FC55" s="68"/>
      <c r="FE55" s="16"/>
      <c r="FF55" s="48" t="s">
        <v>472</v>
      </c>
      <c r="FN55" s="68"/>
      <c r="FP55" s="16"/>
      <c r="FQ55" s="48" t="s">
        <v>472</v>
      </c>
      <c r="FY55" s="68"/>
      <c r="GA55" s="16"/>
      <c r="GB55" s="48" t="s">
        <v>472</v>
      </c>
      <c r="GJ55" s="68"/>
      <c r="GL55" s="16"/>
      <c r="GM55" s="48" t="s">
        <v>472</v>
      </c>
      <c r="GU55" s="68"/>
      <c r="GW55" s="16"/>
      <c r="GX55" s="48" t="s">
        <v>472</v>
      </c>
      <c r="HF55" s="68"/>
      <c r="HH55" s="16"/>
      <c r="HI55" s="48" t="s">
        <v>472</v>
      </c>
      <c r="HQ55" s="68"/>
      <c r="HS55" s="16"/>
      <c r="HT55" s="48" t="s">
        <v>472</v>
      </c>
      <c r="IB55" s="68"/>
      <c r="ID55" s="16"/>
      <c r="IE55" s="48" t="s">
        <v>472</v>
      </c>
      <c r="IM55" s="68"/>
      <c r="IO55" s="16"/>
      <c r="IP55" s="48" t="s">
        <v>472</v>
      </c>
      <c r="IX55" s="68"/>
      <c r="IZ55" s="16"/>
      <c r="JA55" s="48" t="s">
        <v>472</v>
      </c>
      <c r="JI55" s="68"/>
      <c r="JK55" s="16"/>
      <c r="JL55" s="48" t="s">
        <v>472</v>
      </c>
      <c r="JT55" s="68"/>
      <c r="JV55" s="16"/>
      <c r="JW55" s="48" t="s">
        <v>472</v>
      </c>
      <c r="KE55" s="68"/>
    </row>
    <row r="56" spans="1:291" x14ac:dyDescent="0.25">
      <c r="A56" s="91" t="s">
        <v>521</v>
      </c>
      <c r="B56" s="92"/>
      <c r="C56" s="93"/>
      <c r="D56" s="94"/>
      <c r="E56" s="69"/>
      <c r="F56" s="69"/>
      <c r="G56" s="69"/>
      <c r="H56" s="69"/>
      <c r="I56" s="69"/>
      <c r="J56" s="69"/>
      <c r="K56" s="69"/>
      <c r="L56" s="69"/>
      <c r="M56" s="69"/>
      <c r="N56" s="69"/>
      <c r="O56" s="69"/>
      <c r="P56" s="69"/>
      <c r="AA56" s="68"/>
      <c r="AL56" s="68"/>
      <c r="AW56" s="68"/>
      <c r="BH56" s="68"/>
      <c r="BS56" s="68"/>
      <c r="CD56" s="68"/>
      <c r="CO56" s="68"/>
      <c r="CZ56" s="68"/>
      <c r="DK56" s="68"/>
      <c r="DV56" s="68"/>
      <c r="EG56" s="68"/>
      <c r="ER56" s="68"/>
      <c r="FC56" s="68"/>
      <c r="FN56" s="68"/>
      <c r="FY56" s="68"/>
      <c r="GJ56" s="68"/>
      <c r="GU56" s="68"/>
      <c r="HF56" s="68"/>
      <c r="HQ56" s="68"/>
      <c r="IB56" s="68"/>
      <c r="IM56" s="68"/>
      <c r="IX56" s="68"/>
      <c r="JI56" s="68"/>
      <c r="JT56" s="68"/>
      <c r="KE56" s="68"/>
    </row>
    <row r="57" spans="1:291" x14ac:dyDescent="0.25">
      <c r="A57" s="95" t="s">
        <v>512</v>
      </c>
      <c r="B57" s="96"/>
      <c r="C57" s="97"/>
      <c r="D57" s="98"/>
      <c r="E57" s="51"/>
      <c r="F57" s="69"/>
      <c r="G57" s="69"/>
      <c r="H57" s="69"/>
      <c r="I57" s="69"/>
      <c r="J57" s="69"/>
      <c r="K57" s="69"/>
      <c r="L57" s="69"/>
      <c r="M57" s="69"/>
      <c r="N57" s="69"/>
      <c r="O57" s="69"/>
      <c r="P57" s="51" t="s">
        <v>440</v>
      </c>
      <c r="R57" s="936"/>
      <c r="S57" s="937"/>
      <c r="T57" s="937"/>
      <c r="U57" s="938"/>
      <c r="V57" s="56" t="s">
        <v>441</v>
      </c>
      <c r="W57" s="56"/>
      <c r="X57" s="56"/>
      <c r="Y57" s="56"/>
      <c r="Z57" s="56"/>
      <c r="AA57" s="68"/>
      <c r="AC57" s="936"/>
      <c r="AD57" s="937"/>
      <c r="AE57" s="937"/>
      <c r="AF57" s="938"/>
      <c r="AG57" s="56" t="s">
        <v>441</v>
      </c>
      <c r="AH57" s="56"/>
      <c r="AI57" s="56"/>
      <c r="AJ57" s="56"/>
      <c r="AK57" s="56"/>
      <c r="AL57" s="68"/>
      <c r="AN57" s="936"/>
      <c r="AO57" s="937"/>
      <c r="AP57" s="937"/>
      <c r="AQ57" s="938"/>
      <c r="AR57" s="56" t="s">
        <v>441</v>
      </c>
      <c r="AS57" s="56"/>
      <c r="AT57" s="56"/>
      <c r="AU57" s="56"/>
      <c r="AV57" s="56"/>
      <c r="AW57" s="68"/>
      <c r="AY57" s="936"/>
      <c r="AZ57" s="937"/>
      <c r="BA57" s="937"/>
      <c r="BB57" s="938"/>
      <c r="BC57" s="56" t="s">
        <v>441</v>
      </c>
      <c r="BD57" s="56"/>
      <c r="BE57" s="56"/>
      <c r="BF57" s="56"/>
      <c r="BG57" s="56"/>
      <c r="BH57" s="68"/>
      <c r="BJ57" s="936"/>
      <c r="BK57" s="937"/>
      <c r="BL57" s="937"/>
      <c r="BM57" s="938"/>
      <c r="BN57" s="56" t="s">
        <v>441</v>
      </c>
      <c r="BO57" s="56"/>
      <c r="BP57" s="56"/>
      <c r="BQ57" s="56"/>
      <c r="BR57" s="56"/>
      <c r="BS57" s="68"/>
      <c r="BU57" s="936"/>
      <c r="BV57" s="937"/>
      <c r="BW57" s="937"/>
      <c r="BX57" s="938"/>
      <c r="BY57" s="56" t="s">
        <v>441</v>
      </c>
      <c r="BZ57" s="56"/>
      <c r="CA57" s="56"/>
      <c r="CB57" s="56"/>
      <c r="CC57" s="56"/>
      <c r="CD57" s="68"/>
      <c r="CF57" s="936"/>
      <c r="CG57" s="937"/>
      <c r="CH57" s="937"/>
      <c r="CI57" s="938"/>
      <c r="CJ57" s="56" t="s">
        <v>441</v>
      </c>
      <c r="CK57" s="56"/>
      <c r="CL57" s="56"/>
      <c r="CM57" s="56"/>
      <c r="CN57" s="56"/>
      <c r="CO57" s="68"/>
      <c r="CQ57" s="936"/>
      <c r="CR57" s="937"/>
      <c r="CS57" s="937"/>
      <c r="CT57" s="938"/>
      <c r="CU57" s="56" t="s">
        <v>441</v>
      </c>
      <c r="CV57" s="56"/>
      <c r="CW57" s="56"/>
      <c r="CX57" s="56"/>
      <c r="CY57" s="56"/>
      <c r="CZ57" s="68"/>
      <c r="DB57" s="936"/>
      <c r="DC57" s="937"/>
      <c r="DD57" s="937"/>
      <c r="DE57" s="938"/>
      <c r="DF57" s="56" t="s">
        <v>441</v>
      </c>
      <c r="DG57" s="56"/>
      <c r="DH57" s="56"/>
      <c r="DI57" s="56"/>
      <c r="DJ57" s="56"/>
      <c r="DK57" s="68"/>
      <c r="DM57" s="936"/>
      <c r="DN57" s="937"/>
      <c r="DO57" s="937"/>
      <c r="DP57" s="938"/>
      <c r="DQ57" s="56" t="s">
        <v>441</v>
      </c>
      <c r="DR57" s="56"/>
      <c r="DS57" s="56"/>
      <c r="DT57" s="56"/>
      <c r="DU57" s="56"/>
      <c r="DV57" s="68"/>
      <c r="DX57" s="936"/>
      <c r="DY57" s="937"/>
      <c r="DZ57" s="937"/>
      <c r="EA57" s="938"/>
      <c r="EB57" s="56" t="s">
        <v>441</v>
      </c>
      <c r="EC57" s="56"/>
      <c r="ED57" s="56"/>
      <c r="EE57" s="56"/>
      <c r="EF57" s="56"/>
      <c r="EG57" s="68"/>
      <c r="EI57" s="936"/>
      <c r="EJ57" s="937"/>
      <c r="EK57" s="937"/>
      <c r="EL57" s="938"/>
      <c r="EM57" s="56" t="s">
        <v>441</v>
      </c>
      <c r="EN57" s="56"/>
      <c r="EO57" s="56"/>
      <c r="EP57" s="56"/>
      <c r="EQ57" s="56"/>
      <c r="ER57" s="68"/>
      <c r="ET57" s="936"/>
      <c r="EU57" s="937"/>
      <c r="EV57" s="937"/>
      <c r="EW57" s="938"/>
      <c r="EX57" s="56" t="s">
        <v>441</v>
      </c>
      <c r="EY57" s="56"/>
      <c r="EZ57" s="56"/>
      <c r="FA57" s="56"/>
      <c r="FB57" s="56"/>
      <c r="FC57" s="68"/>
      <c r="FE57" s="936"/>
      <c r="FF57" s="937"/>
      <c r="FG57" s="937"/>
      <c r="FH57" s="938"/>
      <c r="FI57" s="56" t="s">
        <v>441</v>
      </c>
      <c r="FJ57" s="56"/>
      <c r="FK57" s="56"/>
      <c r="FL57" s="56"/>
      <c r="FM57" s="56"/>
      <c r="FN57" s="68"/>
      <c r="FP57" s="936"/>
      <c r="FQ57" s="937"/>
      <c r="FR57" s="937"/>
      <c r="FS57" s="938"/>
      <c r="FT57" s="56" t="s">
        <v>441</v>
      </c>
      <c r="FU57" s="56"/>
      <c r="FV57" s="56"/>
      <c r="FW57" s="56"/>
      <c r="FX57" s="56"/>
      <c r="FY57" s="68"/>
      <c r="GA57" s="936"/>
      <c r="GB57" s="937"/>
      <c r="GC57" s="937"/>
      <c r="GD57" s="938"/>
      <c r="GE57" s="56" t="s">
        <v>441</v>
      </c>
      <c r="GF57" s="56"/>
      <c r="GG57" s="56"/>
      <c r="GH57" s="56"/>
      <c r="GI57" s="56"/>
      <c r="GJ57" s="68"/>
      <c r="GL57" s="936"/>
      <c r="GM57" s="937"/>
      <c r="GN57" s="937"/>
      <c r="GO57" s="938"/>
      <c r="GP57" s="56" t="s">
        <v>441</v>
      </c>
      <c r="GQ57" s="56"/>
      <c r="GR57" s="56"/>
      <c r="GS57" s="56"/>
      <c r="GT57" s="56"/>
      <c r="GU57" s="68"/>
      <c r="GW57" s="936"/>
      <c r="GX57" s="937"/>
      <c r="GY57" s="937"/>
      <c r="GZ57" s="938"/>
      <c r="HA57" s="56" t="s">
        <v>441</v>
      </c>
      <c r="HB57" s="56"/>
      <c r="HC57" s="56"/>
      <c r="HD57" s="56"/>
      <c r="HE57" s="56"/>
      <c r="HF57" s="68"/>
      <c r="HH57" s="936"/>
      <c r="HI57" s="937"/>
      <c r="HJ57" s="937"/>
      <c r="HK57" s="938"/>
      <c r="HL57" s="56" t="s">
        <v>441</v>
      </c>
      <c r="HM57" s="56"/>
      <c r="HN57" s="56"/>
      <c r="HO57" s="56"/>
      <c r="HP57" s="56"/>
      <c r="HQ57" s="68"/>
      <c r="HS57" s="936"/>
      <c r="HT57" s="937"/>
      <c r="HU57" s="937"/>
      <c r="HV57" s="938"/>
      <c r="HW57" s="56" t="s">
        <v>441</v>
      </c>
      <c r="HX57" s="56"/>
      <c r="HY57" s="56"/>
      <c r="HZ57" s="56"/>
      <c r="IA57" s="56"/>
      <c r="IB57" s="68"/>
      <c r="ID57" s="936"/>
      <c r="IE57" s="937"/>
      <c r="IF57" s="937"/>
      <c r="IG57" s="938"/>
      <c r="IH57" s="56" t="s">
        <v>441</v>
      </c>
      <c r="II57" s="56"/>
      <c r="IJ57" s="56"/>
      <c r="IK57" s="56"/>
      <c r="IL57" s="56"/>
      <c r="IM57" s="68"/>
      <c r="IO57" s="936"/>
      <c r="IP57" s="937"/>
      <c r="IQ57" s="937"/>
      <c r="IR57" s="938"/>
      <c r="IS57" s="56" t="s">
        <v>441</v>
      </c>
      <c r="IT57" s="56"/>
      <c r="IU57" s="56"/>
      <c r="IV57" s="56"/>
      <c r="IW57" s="56"/>
      <c r="IX57" s="68"/>
      <c r="IZ57" s="936"/>
      <c r="JA57" s="937"/>
      <c r="JB57" s="937"/>
      <c r="JC57" s="938"/>
      <c r="JD57" s="56" t="s">
        <v>441</v>
      </c>
      <c r="JE57" s="56"/>
      <c r="JF57" s="56"/>
      <c r="JG57" s="56"/>
      <c r="JH57" s="56"/>
      <c r="JI57" s="68"/>
      <c r="JK57" s="936"/>
      <c r="JL57" s="937"/>
      <c r="JM57" s="937"/>
      <c r="JN57" s="938"/>
      <c r="JO57" s="56" t="s">
        <v>441</v>
      </c>
      <c r="JP57" s="56"/>
      <c r="JQ57" s="56"/>
      <c r="JR57" s="56"/>
      <c r="JS57" s="56"/>
      <c r="JT57" s="68"/>
      <c r="JV57" s="936"/>
      <c r="JW57" s="937"/>
      <c r="JX57" s="937"/>
      <c r="JY57" s="938"/>
      <c r="JZ57" s="56" t="s">
        <v>441</v>
      </c>
      <c r="KA57" s="56"/>
      <c r="KB57" s="56"/>
      <c r="KC57" s="56"/>
      <c r="KD57" s="56"/>
      <c r="KE57" s="68"/>
    </row>
    <row r="58" spans="1:291" x14ac:dyDescent="0.25">
      <c r="E58" s="51"/>
      <c r="F58" s="69"/>
      <c r="G58" s="69"/>
      <c r="H58" s="69"/>
      <c r="I58" s="69"/>
      <c r="J58" s="69"/>
      <c r="K58" s="69"/>
      <c r="L58" s="69"/>
      <c r="M58" s="69"/>
      <c r="N58" s="69"/>
      <c r="O58" s="69"/>
      <c r="P58" s="69" t="s">
        <v>1029</v>
      </c>
      <c r="R58" s="941"/>
      <c r="S58" s="942"/>
      <c r="T58" s="942"/>
      <c r="U58" s="943"/>
      <c r="V58" s="939" t="s">
        <v>1031</v>
      </c>
      <c r="W58" s="940"/>
      <c r="X58" s="940"/>
      <c r="Y58" s="940"/>
      <c r="Z58" s="56"/>
      <c r="AA58" s="68"/>
      <c r="AC58" s="941"/>
      <c r="AD58" s="942"/>
      <c r="AE58" s="942"/>
      <c r="AF58" s="943"/>
      <c r="AG58" s="939" t="s">
        <v>1031</v>
      </c>
      <c r="AH58" s="940"/>
      <c r="AI58" s="940"/>
      <c r="AJ58" s="940"/>
      <c r="AK58" s="56"/>
      <c r="AL58" s="68"/>
      <c r="AN58" s="941"/>
      <c r="AO58" s="942"/>
      <c r="AP58" s="942"/>
      <c r="AQ58" s="943"/>
      <c r="AR58" s="939" t="s">
        <v>1031</v>
      </c>
      <c r="AS58" s="940"/>
      <c r="AT58" s="940"/>
      <c r="AU58" s="940"/>
      <c r="AV58" s="56"/>
      <c r="AW58" s="68"/>
      <c r="AY58" s="941"/>
      <c r="AZ58" s="942"/>
      <c r="BA58" s="942"/>
      <c r="BB58" s="943"/>
      <c r="BC58" s="939" t="s">
        <v>1031</v>
      </c>
      <c r="BD58" s="940"/>
      <c r="BE58" s="940"/>
      <c r="BF58" s="940"/>
      <c r="BG58" s="56"/>
      <c r="BH58" s="68"/>
      <c r="BJ58" s="941"/>
      <c r="BK58" s="942"/>
      <c r="BL58" s="942"/>
      <c r="BM58" s="943"/>
      <c r="BN58" s="939" t="s">
        <v>1031</v>
      </c>
      <c r="BO58" s="940"/>
      <c r="BP58" s="940"/>
      <c r="BQ58" s="940"/>
      <c r="BR58" s="56"/>
      <c r="BS58" s="68"/>
      <c r="BU58" s="941"/>
      <c r="BV58" s="942"/>
      <c r="BW58" s="942"/>
      <c r="BX58" s="943"/>
      <c r="BY58" s="939" t="s">
        <v>1031</v>
      </c>
      <c r="BZ58" s="940"/>
      <c r="CA58" s="940"/>
      <c r="CB58" s="940"/>
      <c r="CC58" s="56"/>
      <c r="CD58" s="68"/>
      <c r="CF58" s="941"/>
      <c r="CG58" s="942"/>
      <c r="CH58" s="942"/>
      <c r="CI58" s="943"/>
      <c r="CJ58" s="939" t="s">
        <v>1031</v>
      </c>
      <c r="CK58" s="940"/>
      <c r="CL58" s="940"/>
      <c r="CM58" s="940"/>
      <c r="CN58" s="56"/>
      <c r="CO58" s="68"/>
      <c r="CQ58" s="941"/>
      <c r="CR58" s="942"/>
      <c r="CS58" s="942"/>
      <c r="CT58" s="943"/>
      <c r="CU58" s="939" t="s">
        <v>1031</v>
      </c>
      <c r="CV58" s="940"/>
      <c r="CW58" s="940"/>
      <c r="CX58" s="940"/>
      <c r="CY58" s="56"/>
      <c r="CZ58" s="68"/>
      <c r="DB58" s="941"/>
      <c r="DC58" s="942"/>
      <c r="DD58" s="942"/>
      <c r="DE58" s="943"/>
      <c r="DF58" s="939" t="s">
        <v>1031</v>
      </c>
      <c r="DG58" s="940"/>
      <c r="DH58" s="940"/>
      <c r="DI58" s="940"/>
      <c r="DJ58" s="56"/>
      <c r="DK58" s="68"/>
      <c r="DM58" s="941"/>
      <c r="DN58" s="942"/>
      <c r="DO58" s="942"/>
      <c r="DP58" s="943"/>
      <c r="DQ58" s="939" t="s">
        <v>1031</v>
      </c>
      <c r="DR58" s="940"/>
      <c r="DS58" s="940"/>
      <c r="DT58" s="940"/>
      <c r="DU58" s="56"/>
      <c r="DV58" s="68"/>
      <c r="DX58" s="941"/>
      <c r="DY58" s="942"/>
      <c r="DZ58" s="942"/>
      <c r="EA58" s="943"/>
      <c r="EB58" s="939" t="s">
        <v>1031</v>
      </c>
      <c r="EC58" s="940"/>
      <c r="ED58" s="940"/>
      <c r="EE58" s="940"/>
      <c r="EF58" s="56"/>
      <c r="EG58" s="68"/>
      <c r="EI58" s="941"/>
      <c r="EJ58" s="942"/>
      <c r="EK58" s="942"/>
      <c r="EL58" s="943"/>
      <c r="EM58" s="939" t="s">
        <v>1031</v>
      </c>
      <c r="EN58" s="940"/>
      <c r="EO58" s="940"/>
      <c r="EP58" s="940"/>
      <c r="EQ58" s="56"/>
      <c r="ER58" s="68"/>
      <c r="ET58" s="941"/>
      <c r="EU58" s="942"/>
      <c r="EV58" s="942"/>
      <c r="EW58" s="943"/>
      <c r="EX58" s="939" t="s">
        <v>1031</v>
      </c>
      <c r="EY58" s="940"/>
      <c r="EZ58" s="940"/>
      <c r="FA58" s="940"/>
      <c r="FB58" s="56"/>
      <c r="FC58" s="68"/>
      <c r="FE58" s="941"/>
      <c r="FF58" s="942"/>
      <c r="FG58" s="942"/>
      <c r="FH58" s="943"/>
      <c r="FI58" s="939" t="s">
        <v>1031</v>
      </c>
      <c r="FJ58" s="940"/>
      <c r="FK58" s="940"/>
      <c r="FL58" s="940"/>
      <c r="FM58" s="56"/>
      <c r="FN58" s="68"/>
      <c r="FP58" s="941"/>
      <c r="FQ58" s="942"/>
      <c r="FR58" s="942"/>
      <c r="FS58" s="943"/>
      <c r="FT58" s="939" t="s">
        <v>1031</v>
      </c>
      <c r="FU58" s="940"/>
      <c r="FV58" s="940"/>
      <c r="FW58" s="940"/>
      <c r="FX58" s="56"/>
      <c r="FY58" s="68"/>
      <c r="GA58" s="941"/>
      <c r="GB58" s="942"/>
      <c r="GC58" s="942"/>
      <c r="GD58" s="943"/>
      <c r="GE58" s="939" t="s">
        <v>1031</v>
      </c>
      <c r="GF58" s="940"/>
      <c r="GG58" s="940"/>
      <c r="GH58" s="940"/>
      <c r="GI58" s="56"/>
      <c r="GJ58" s="68"/>
      <c r="GL58" s="941"/>
      <c r="GM58" s="942"/>
      <c r="GN58" s="942"/>
      <c r="GO58" s="943"/>
      <c r="GP58" s="939" t="s">
        <v>1031</v>
      </c>
      <c r="GQ58" s="940"/>
      <c r="GR58" s="940"/>
      <c r="GS58" s="940"/>
      <c r="GT58" s="56"/>
      <c r="GU58" s="68"/>
      <c r="GW58" s="941"/>
      <c r="GX58" s="942"/>
      <c r="GY58" s="942"/>
      <c r="GZ58" s="943"/>
      <c r="HA58" s="939" t="s">
        <v>1031</v>
      </c>
      <c r="HB58" s="940"/>
      <c r="HC58" s="940"/>
      <c r="HD58" s="940"/>
      <c r="HE58" s="56"/>
      <c r="HF58" s="68"/>
      <c r="HH58" s="941"/>
      <c r="HI58" s="942"/>
      <c r="HJ58" s="942"/>
      <c r="HK58" s="943"/>
      <c r="HL58" s="939" t="s">
        <v>1031</v>
      </c>
      <c r="HM58" s="940"/>
      <c r="HN58" s="940"/>
      <c r="HO58" s="940"/>
      <c r="HP58" s="56"/>
      <c r="HQ58" s="68"/>
      <c r="HS58" s="941"/>
      <c r="HT58" s="942"/>
      <c r="HU58" s="942"/>
      <c r="HV58" s="943"/>
      <c r="HW58" s="939" t="s">
        <v>1031</v>
      </c>
      <c r="HX58" s="940"/>
      <c r="HY58" s="940"/>
      <c r="HZ58" s="940"/>
      <c r="IA58" s="56"/>
      <c r="IB58" s="68"/>
      <c r="ID58" s="941"/>
      <c r="IE58" s="942"/>
      <c r="IF58" s="942"/>
      <c r="IG58" s="943"/>
      <c r="IH58" s="939" t="s">
        <v>1031</v>
      </c>
      <c r="II58" s="940"/>
      <c r="IJ58" s="940"/>
      <c r="IK58" s="940"/>
      <c r="IL58" s="56"/>
      <c r="IM58" s="68"/>
      <c r="IO58" s="941"/>
      <c r="IP58" s="942"/>
      <c r="IQ58" s="942"/>
      <c r="IR58" s="943"/>
      <c r="IS58" s="939" t="s">
        <v>1031</v>
      </c>
      <c r="IT58" s="940"/>
      <c r="IU58" s="940"/>
      <c r="IV58" s="940"/>
      <c r="IW58" s="56"/>
      <c r="IX58" s="68"/>
      <c r="IZ58" s="941"/>
      <c r="JA58" s="942"/>
      <c r="JB58" s="942"/>
      <c r="JC58" s="943"/>
      <c r="JD58" s="939" t="s">
        <v>1031</v>
      </c>
      <c r="JE58" s="940"/>
      <c r="JF58" s="940"/>
      <c r="JG58" s="940"/>
      <c r="JH58" s="56"/>
      <c r="JI58" s="68"/>
      <c r="JK58" s="941"/>
      <c r="JL58" s="942"/>
      <c r="JM58" s="942"/>
      <c r="JN58" s="943"/>
      <c r="JO58" s="939" t="s">
        <v>1031</v>
      </c>
      <c r="JP58" s="940"/>
      <c r="JQ58" s="940"/>
      <c r="JR58" s="940"/>
      <c r="JS58" s="56"/>
      <c r="JT58" s="68"/>
      <c r="JV58" s="941"/>
      <c r="JW58" s="942"/>
      <c r="JX58" s="942"/>
      <c r="JY58" s="943"/>
      <c r="JZ58" s="939" t="s">
        <v>1031</v>
      </c>
      <c r="KA58" s="940"/>
      <c r="KB58" s="940"/>
      <c r="KC58" s="940"/>
      <c r="KD58" s="56"/>
      <c r="KE58" s="68"/>
    </row>
    <row r="59" spans="1:291" x14ac:dyDescent="0.25">
      <c r="A59" s="522" t="s">
        <v>124</v>
      </c>
      <c r="B59" s="522"/>
      <c r="C59" s="522"/>
      <c r="E59" s="69"/>
      <c r="F59" s="69"/>
      <c r="G59" s="69"/>
      <c r="H59" s="69"/>
      <c r="I59" s="69"/>
      <c r="J59" s="69"/>
      <c r="K59" s="69"/>
      <c r="L59" s="69"/>
      <c r="M59" s="69"/>
      <c r="N59" s="69"/>
      <c r="O59" s="69"/>
      <c r="P59" s="69"/>
      <c r="T59" s="56"/>
      <c r="U59" s="72"/>
      <c r="V59" s="56"/>
      <c r="W59" s="56"/>
      <c r="X59" s="56"/>
      <c r="Y59" s="56"/>
      <c r="Z59" s="56"/>
      <c r="AA59" s="68"/>
      <c r="AE59" s="56"/>
      <c r="AF59" s="72"/>
      <c r="AG59" s="56"/>
      <c r="AH59" s="56"/>
      <c r="AI59" s="56"/>
      <c r="AJ59" s="56"/>
      <c r="AK59" s="56"/>
      <c r="AL59" s="68"/>
      <c r="AP59" s="56"/>
      <c r="AQ59" s="72"/>
      <c r="AR59" s="56"/>
      <c r="AS59" s="56"/>
      <c r="AT59" s="56"/>
      <c r="AU59" s="56"/>
      <c r="AV59" s="56"/>
      <c r="AW59" s="68"/>
      <c r="BA59" s="56"/>
      <c r="BB59" s="72"/>
      <c r="BC59" s="56"/>
      <c r="BD59" s="56"/>
      <c r="BE59" s="56"/>
      <c r="BF59" s="56"/>
      <c r="BG59" s="56"/>
      <c r="BH59" s="68"/>
      <c r="BL59" s="56"/>
      <c r="BM59" s="72"/>
      <c r="BN59" s="56"/>
      <c r="BO59" s="56"/>
      <c r="BP59" s="56"/>
      <c r="BQ59" s="56"/>
      <c r="BR59" s="56"/>
      <c r="BS59" s="68"/>
      <c r="BW59" s="56"/>
      <c r="BX59" s="72"/>
      <c r="BY59" s="56"/>
      <c r="BZ59" s="56"/>
      <c r="CA59" s="56"/>
      <c r="CB59" s="56"/>
      <c r="CC59" s="56"/>
      <c r="CD59" s="68"/>
      <c r="CH59" s="56"/>
      <c r="CI59" s="72"/>
      <c r="CJ59" s="56"/>
      <c r="CK59" s="56"/>
      <c r="CL59" s="56"/>
      <c r="CM59" s="56"/>
      <c r="CN59" s="56"/>
      <c r="CO59" s="68"/>
      <c r="CS59" s="56"/>
      <c r="CT59" s="72"/>
      <c r="CU59" s="56"/>
      <c r="CV59" s="56"/>
      <c r="CW59" s="56"/>
      <c r="CX59" s="56"/>
      <c r="CY59" s="56"/>
      <c r="CZ59" s="68"/>
      <c r="DD59" s="56"/>
      <c r="DE59" s="72"/>
      <c r="DF59" s="56"/>
      <c r="DG59" s="56"/>
      <c r="DH59" s="56"/>
      <c r="DI59" s="56"/>
      <c r="DJ59" s="56"/>
      <c r="DK59" s="68"/>
      <c r="DO59" s="56"/>
      <c r="DP59" s="72"/>
      <c r="DQ59" s="56"/>
      <c r="DR59" s="56"/>
      <c r="DS59" s="56"/>
      <c r="DT59" s="56"/>
      <c r="DU59" s="56"/>
      <c r="DV59" s="68"/>
      <c r="DZ59" s="56"/>
      <c r="EA59" s="72"/>
      <c r="EB59" s="56"/>
      <c r="EC59" s="56"/>
      <c r="ED59" s="56"/>
      <c r="EE59" s="56"/>
      <c r="EF59" s="56"/>
      <c r="EG59" s="68"/>
      <c r="EK59" s="56"/>
      <c r="EL59" s="72"/>
      <c r="EM59" s="56"/>
      <c r="EN59" s="56"/>
      <c r="EO59" s="56"/>
      <c r="EP59" s="56"/>
      <c r="EQ59" s="56"/>
      <c r="ER59" s="68"/>
      <c r="EV59" s="56"/>
      <c r="EW59" s="72"/>
      <c r="EX59" s="56"/>
      <c r="EY59" s="56"/>
      <c r="EZ59" s="56"/>
      <c r="FA59" s="56"/>
      <c r="FB59" s="56"/>
      <c r="FC59" s="68"/>
      <c r="FG59" s="56"/>
      <c r="FH59" s="72"/>
      <c r="FI59" s="56"/>
      <c r="FJ59" s="56"/>
      <c r="FK59" s="56"/>
      <c r="FL59" s="56"/>
      <c r="FM59" s="56"/>
      <c r="FN59" s="68"/>
      <c r="FR59" s="56"/>
      <c r="FS59" s="72"/>
      <c r="FT59" s="56"/>
      <c r="FU59" s="56"/>
      <c r="FV59" s="56"/>
      <c r="FW59" s="56"/>
      <c r="FX59" s="56"/>
      <c r="FY59" s="68"/>
      <c r="GC59" s="56"/>
      <c r="GD59" s="72"/>
      <c r="GE59" s="56"/>
      <c r="GF59" s="56"/>
      <c r="GG59" s="56"/>
      <c r="GH59" s="56"/>
      <c r="GI59" s="56"/>
      <c r="GJ59" s="68"/>
      <c r="GN59" s="56"/>
      <c r="GO59" s="72"/>
      <c r="GP59" s="56"/>
      <c r="GQ59" s="56"/>
      <c r="GR59" s="56"/>
      <c r="GS59" s="56"/>
      <c r="GT59" s="56"/>
      <c r="GU59" s="68"/>
      <c r="GY59" s="56"/>
      <c r="GZ59" s="72"/>
      <c r="HA59" s="56"/>
      <c r="HB59" s="56"/>
      <c r="HC59" s="56"/>
      <c r="HD59" s="56"/>
      <c r="HE59" s="56"/>
      <c r="HF59" s="68"/>
      <c r="HJ59" s="56"/>
      <c r="HK59" s="72"/>
      <c r="HL59" s="56"/>
      <c r="HM59" s="56"/>
      <c r="HN59" s="56"/>
      <c r="HO59" s="56"/>
      <c r="HP59" s="56"/>
      <c r="HQ59" s="68"/>
      <c r="HU59" s="56"/>
      <c r="HV59" s="72"/>
      <c r="HW59" s="56"/>
      <c r="HX59" s="56"/>
      <c r="HY59" s="56"/>
      <c r="HZ59" s="56"/>
      <c r="IA59" s="56"/>
      <c r="IB59" s="68"/>
      <c r="IF59" s="56"/>
      <c r="IG59" s="72"/>
      <c r="IH59" s="56"/>
      <c r="II59" s="56"/>
      <c r="IJ59" s="56"/>
      <c r="IK59" s="56"/>
      <c r="IL59" s="56"/>
      <c r="IM59" s="68"/>
      <c r="IQ59" s="56"/>
      <c r="IR59" s="72"/>
      <c r="IS59" s="56"/>
      <c r="IT59" s="56"/>
      <c r="IU59" s="56"/>
      <c r="IV59" s="56"/>
      <c r="IW59" s="56"/>
      <c r="IX59" s="68"/>
      <c r="JB59" s="56"/>
      <c r="JC59" s="72"/>
      <c r="JD59" s="56"/>
      <c r="JE59" s="56"/>
      <c r="JF59" s="56"/>
      <c r="JG59" s="56"/>
      <c r="JH59" s="56"/>
      <c r="JI59" s="68"/>
      <c r="JM59" s="56"/>
      <c r="JN59" s="72"/>
      <c r="JO59" s="56"/>
      <c r="JP59" s="56"/>
      <c r="JQ59" s="56"/>
      <c r="JR59" s="56"/>
      <c r="JS59" s="56"/>
      <c r="JT59" s="68"/>
      <c r="JX59" s="56"/>
      <c r="JY59" s="72"/>
      <c r="JZ59" s="56"/>
      <c r="KA59" s="56"/>
      <c r="KB59" s="56"/>
      <c r="KC59" s="56"/>
      <c r="KD59" s="56"/>
      <c r="KE59" s="68"/>
    </row>
    <row r="60" spans="1:291" x14ac:dyDescent="0.25">
      <c r="E60" s="47"/>
      <c r="P60" s="51" t="s">
        <v>1028</v>
      </c>
      <c r="R60" s="928">
        <f>R57</f>
        <v>0</v>
      </c>
      <c r="S60" s="929"/>
      <c r="T60" s="923"/>
      <c r="U60" s="924"/>
      <c r="V60" s="924"/>
      <c r="W60" s="925"/>
      <c r="X60" s="920" t="s">
        <v>15</v>
      </c>
      <c r="Y60" s="921"/>
      <c r="Z60" s="921"/>
      <c r="AA60" s="922"/>
      <c r="AC60" s="928">
        <f>AC57</f>
        <v>0</v>
      </c>
      <c r="AD60" s="929"/>
      <c r="AE60" s="923"/>
      <c r="AF60" s="924"/>
      <c r="AG60" s="924"/>
      <c r="AH60" s="925"/>
      <c r="AI60" s="926"/>
      <c r="AJ60" s="927"/>
      <c r="AK60" s="927"/>
      <c r="AL60" s="68"/>
      <c r="AN60" s="928">
        <f>AN57</f>
        <v>0</v>
      </c>
      <c r="AO60" s="929"/>
      <c r="AP60" s="923"/>
      <c r="AQ60" s="924"/>
      <c r="AR60" s="924"/>
      <c r="AS60" s="925"/>
      <c r="AT60" s="926"/>
      <c r="AU60" s="927"/>
      <c r="AV60" s="927"/>
      <c r="AW60" s="68"/>
      <c r="AY60" s="928">
        <f>AY57</f>
        <v>0</v>
      </c>
      <c r="AZ60" s="929"/>
      <c r="BA60" s="923"/>
      <c r="BB60" s="924"/>
      <c r="BC60" s="924"/>
      <c r="BD60" s="925"/>
      <c r="BE60" s="926"/>
      <c r="BF60" s="927"/>
      <c r="BG60" s="927"/>
      <c r="BH60" s="68"/>
      <c r="BJ60" s="928">
        <f>BJ57</f>
        <v>0</v>
      </c>
      <c r="BK60" s="929"/>
      <c r="BL60" s="923"/>
      <c r="BM60" s="924"/>
      <c r="BN60" s="924"/>
      <c r="BO60" s="925"/>
      <c r="BP60" s="926"/>
      <c r="BQ60" s="927"/>
      <c r="BR60" s="927"/>
      <c r="BS60" s="68"/>
      <c r="BU60" s="928">
        <f>BU57</f>
        <v>0</v>
      </c>
      <c r="BV60" s="929"/>
      <c r="BW60" s="923"/>
      <c r="BX60" s="924"/>
      <c r="BY60" s="924"/>
      <c r="BZ60" s="925"/>
      <c r="CA60" s="926"/>
      <c r="CB60" s="927"/>
      <c r="CC60" s="927"/>
      <c r="CD60" s="68"/>
      <c r="CF60" s="928">
        <f>CF57</f>
        <v>0</v>
      </c>
      <c r="CG60" s="929"/>
      <c r="CH60" s="923"/>
      <c r="CI60" s="924"/>
      <c r="CJ60" s="924"/>
      <c r="CK60" s="925"/>
      <c r="CL60" s="926"/>
      <c r="CM60" s="927"/>
      <c r="CN60" s="927"/>
      <c r="CO60" s="68"/>
      <c r="CQ60" s="928">
        <f>CQ57</f>
        <v>0</v>
      </c>
      <c r="CR60" s="929"/>
      <c r="CS60" s="923"/>
      <c r="CT60" s="924"/>
      <c r="CU60" s="924"/>
      <c r="CV60" s="925"/>
      <c r="CW60" s="926"/>
      <c r="CX60" s="927"/>
      <c r="CY60" s="927"/>
      <c r="CZ60" s="68"/>
      <c r="DB60" s="928">
        <f>DB57</f>
        <v>0</v>
      </c>
      <c r="DC60" s="929"/>
      <c r="DD60" s="923"/>
      <c r="DE60" s="924"/>
      <c r="DF60" s="924"/>
      <c r="DG60" s="925"/>
      <c r="DH60" s="926"/>
      <c r="DI60" s="927"/>
      <c r="DJ60" s="927"/>
      <c r="DK60" s="68"/>
      <c r="DM60" s="928">
        <f>DM57</f>
        <v>0</v>
      </c>
      <c r="DN60" s="929"/>
      <c r="DO60" s="923"/>
      <c r="DP60" s="924"/>
      <c r="DQ60" s="924"/>
      <c r="DR60" s="925"/>
      <c r="DS60" s="926"/>
      <c r="DT60" s="927"/>
      <c r="DU60" s="927"/>
      <c r="DV60" s="68"/>
      <c r="DX60" s="928">
        <f>DX57</f>
        <v>0</v>
      </c>
      <c r="DY60" s="929"/>
      <c r="DZ60" s="923"/>
      <c r="EA60" s="924"/>
      <c r="EB60" s="924"/>
      <c r="EC60" s="925"/>
      <c r="ED60" s="926"/>
      <c r="EE60" s="927"/>
      <c r="EF60" s="927"/>
      <c r="EG60" s="68"/>
      <c r="EI60" s="928">
        <f>EI57</f>
        <v>0</v>
      </c>
      <c r="EJ60" s="929"/>
      <c r="EK60" s="923"/>
      <c r="EL60" s="924"/>
      <c r="EM60" s="924"/>
      <c r="EN60" s="925"/>
      <c r="EO60" s="926"/>
      <c r="EP60" s="927"/>
      <c r="EQ60" s="927"/>
      <c r="ER60" s="68"/>
      <c r="ET60" s="928">
        <f>ET57</f>
        <v>0</v>
      </c>
      <c r="EU60" s="929"/>
      <c r="EV60" s="923"/>
      <c r="EW60" s="924"/>
      <c r="EX60" s="924"/>
      <c r="EY60" s="925"/>
      <c r="EZ60" s="926"/>
      <c r="FA60" s="927"/>
      <c r="FB60" s="927"/>
      <c r="FC60" s="68"/>
      <c r="FE60" s="928">
        <f>FE57</f>
        <v>0</v>
      </c>
      <c r="FF60" s="929"/>
      <c r="FG60" s="923"/>
      <c r="FH60" s="924"/>
      <c r="FI60" s="924"/>
      <c r="FJ60" s="925"/>
      <c r="FK60" s="926"/>
      <c r="FL60" s="927"/>
      <c r="FM60" s="927"/>
      <c r="FN60" s="68"/>
      <c r="FP60" s="928">
        <f>FP57</f>
        <v>0</v>
      </c>
      <c r="FQ60" s="929"/>
      <c r="FR60" s="923"/>
      <c r="FS60" s="924"/>
      <c r="FT60" s="924"/>
      <c r="FU60" s="925"/>
      <c r="FV60" s="926"/>
      <c r="FW60" s="927"/>
      <c r="FX60" s="927"/>
      <c r="FY60" s="68"/>
      <c r="GA60" s="928">
        <f>GA57</f>
        <v>0</v>
      </c>
      <c r="GB60" s="929"/>
      <c r="GC60" s="923"/>
      <c r="GD60" s="924"/>
      <c r="GE60" s="924"/>
      <c r="GF60" s="925"/>
      <c r="GG60" s="926"/>
      <c r="GH60" s="927"/>
      <c r="GI60" s="927"/>
      <c r="GJ60" s="68"/>
      <c r="GL60" s="928">
        <f>GL57</f>
        <v>0</v>
      </c>
      <c r="GM60" s="929"/>
      <c r="GN60" s="923"/>
      <c r="GO60" s="924"/>
      <c r="GP60" s="924"/>
      <c r="GQ60" s="925"/>
      <c r="GR60" s="926"/>
      <c r="GS60" s="927"/>
      <c r="GT60" s="927"/>
      <c r="GU60" s="68"/>
      <c r="GW60" s="928">
        <f>GW57</f>
        <v>0</v>
      </c>
      <c r="GX60" s="929"/>
      <c r="GY60" s="923"/>
      <c r="GZ60" s="924"/>
      <c r="HA60" s="924"/>
      <c r="HB60" s="925"/>
      <c r="HC60" s="926"/>
      <c r="HD60" s="927"/>
      <c r="HE60" s="927"/>
      <c r="HF60" s="68"/>
      <c r="HH60" s="928">
        <f>HH57</f>
        <v>0</v>
      </c>
      <c r="HI60" s="929"/>
      <c r="HJ60" s="923"/>
      <c r="HK60" s="924"/>
      <c r="HL60" s="924"/>
      <c r="HM60" s="925"/>
      <c r="HN60" s="926"/>
      <c r="HO60" s="927"/>
      <c r="HP60" s="927"/>
      <c r="HQ60" s="68"/>
      <c r="HS60" s="928">
        <f>HS57</f>
        <v>0</v>
      </c>
      <c r="HT60" s="929"/>
      <c r="HU60" s="923"/>
      <c r="HV60" s="924"/>
      <c r="HW60" s="924"/>
      <c r="HX60" s="925"/>
      <c r="HY60" s="926"/>
      <c r="HZ60" s="927"/>
      <c r="IA60" s="927"/>
      <c r="IB60" s="68"/>
      <c r="ID60" s="928">
        <f>ID57</f>
        <v>0</v>
      </c>
      <c r="IE60" s="929"/>
      <c r="IF60" s="923"/>
      <c r="IG60" s="924"/>
      <c r="IH60" s="924"/>
      <c r="II60" s="925"/>
      <c r="IJ60" s="926"/>
      <c r="IK60" s="927"/>
      <c r="IL60" s="927"/>
      <c r="IM60" s="68"/>
      <c r="IO60" s="928">
        <f>IO57</f>
        <v>0</v>
      </c>
      <c r="IP60" s="929"/>
      <c r="IQ60" s="923"/>
      <c r="IR60" s="924"/>
      <c r="IS60" s="924"/>
      <c r="IT60" s="925"/>
      <c r="IU60" s="926"/>
      <c r="IV60" s="927"/>
      <c r="IW60" s="927"/>
      <c r="IX60" s="68"/>
      <c r="IZ60" s="928">
        <f>IZ57</f>
        <v>0</v>
      </c>
      <c r="JA60" s="929"/>
      <c r="JB60" s="923"/>
      <c r="JC60" s="924"/>
      <c r="JD60" s="924"/>
      <c r="JE60" s="925"/>
      <c r="JF60" s="926"/>
      <c r="JG60" s="927"/>
      <c r="JH60" s="927"/>
      <c r="JI60" s="68"/>
      <c r="JK60" s="928">
        <f>JK57</f>
        <v>0</v>
      </c>
      <c r="JL60" s="929"/>
      <c r="JM60" s="923"/>
      <c r="JN60" s="924"/>
      <c r="JO60" s="924"/>
      <c r="JP60" s="925"/>
      <c r="JQ60" s="926"/>
      <c r="JR60" s="927"/>
      <c r="JS60" s="927"/>
      <c r="JT60" s="68"/>
      <c r="JV60" s="928">
        <f>JV57</f>
        <v>0</v>
      </c>
      <c r="JW60" s="929"/>
      <c r="JX60" s="923"/>
      <c r="JY60" s="924"/>
      <c r="JZ60" s="924"/>
      <c r="KA60" s="925"/>
      <c r="KB60" s="926"/>
      <c r="KC60" s="927"/>
      <c r="KD60" s="927"/>
      <c r="KE60" s="68"/>
    </row>
    <row r="61" spans="1:291" ht="13" x14ac:dyDescent="0.3">
      <c r="Q61" s="70"/>
      <c r="R61" s="48" t="s">
        <v>186</v>
      </c>
      <c r="T61" s="930" t="e">
        <f>T60/R58</f>
        <v>#DIV/0!</v>
      </c>
      <c r="U61" s="931"/>
      <c r="V61" s="931"/>
      <c r="W61" s="932"/>
      <c r="X61" s="926"/>
      <c r="Y61" s="927"/>
      <c r="Z61" s="927"/>
      <c r="AA61" s="68"/>
      <c r="AC61" s="48" t="s">
        <v>186</v>
      </c>
      <c r="AE61" s="930" t="e">
        <f>AE60/AC58</f>
        <v>#DIV/0!</v>
      </c>
      <c r="AF61" s="931"/>
      <c r="AG61" s="931"/>
      <c r="AH61" s="932"/>
      <c r="AI61" s="926"/>
      <c r="AJ61" s="927"/>
      <c r="AK61" s="927"/>
      <c r="AL61" s="68"/>
      <c r="AN61" s="48" t="s">
        <v>186</v>
      </c>
      <c r="AP61" s="930" t="e">
        <f>AP60/AN58</f>
        <v>#DIV/0!</v>
      </c>
      <c r="AQ61" s="931"/>
      <c r="AR61" s="931"/>
      <c r="AS61" s="932"/>
      <c r="AT61" s="926"/>
      <c r="AU61" s="927"/>
      <c r="AV61" s="927"/>
      <c r="AW61" s="68"/>
      <c r="AY61" s="48" t="s">
        <v>186</v>
      </c>
      <c r="BA61" s="930" t="e">
        <f>BA60/AY58</f>
        <v>#DIV/0!</v>
      </c>
      <c r="BB61" s="931"/>
      <c r="BC61" s="931"/>
      <c r="BD61" s="932"/>
      <c r="BE61" s="926"/>
      <c r="BF61" s="927"/>
      <c r="BG61" s="927"/>
      <c r="BH61" s="68"/>
      <c r="BJ61" s="48" t="s">
        <v>186</v>
      </c>
      <c r="BL61" s="930" t="e">
        <f>BL60/BJ58</f>
        <v>#DIV/0!</v>
      </c>
      <c r="BM61" s="931"/>
      <c r="BN61" s="931"/>
      <c r="BO61" s="932"/>
      <c r="BP61" s="926"/>
      <c r="BQ61" s="927"/>
      <c r="BR61" s="927"/>
      <c r="BS61" s="68"/>
      <c r="BU61" s="48" t="s">
        <v>186</v>
      </c>
      <c r="BW61" s="930" t="e">
        <f>BW60/BU58</f>
        <v>#DIV/0!</v>
      </c>
      <c r="BX61" s="931"/>
      <c r="BY61" s="931"/>
      <c r="BZ61" s="932"/>
      <c r="CA61" s="926"/>
      <c r="CB61" s="927"/>
      <c r="CC61" s="927"/>
      <c r="CD61" s="68"/>
      <c r="CF61" s="48" t="s">
        <v>186</v>
      </c>
      <c r="CH61" s="930" t="e">
        <f>CH60/CF58</f>
        <v>#DIV/0!</v>
      </c>
      <c r="CI61" s="931"/>
      <c r="CJ61" s="931"/>
      <c r="CK61" s="932"/>
      <c r="CL61" s="926"/>
      <c r="CM61" s="927"/>
      <c r="CN61" s="927"/>
      <c r="CO61" s="68"/>
      <c r="CQ61" s="48" t="s">
        <v>186</v>
      </c>
      <c r="CS61" s="930" t="e">
        <f>CS60/CQ58</f>
        <v>#DIV/0!</v>
      </c>
      <c r="CT61" s="931"/>
      <c r="CU61" s="931"/>
      <c r="CV61" s="932"/>
      <c r="CW61" s="926"/>
      <c r="CX61" s="927"/>
      <c r="CY61" s="927"/>
      <c r="CZ61" s="68"/>
      <c r="DB61" s="48" t="s">
        <v>186</v>
      </c>
      <c r="DD61" s="930" t="e">
        <f>DD60/DB58</f>
        <v>#DIV/0!</v>
      </c>
      <c r="DE61" s="931"/>
      <c r="DF61" s="931"/>
      <c r="DG61" s="932"/>
      <c r="DH61" s="926"/>
      <c r="DI61" s="927"/>
      <c r="DJ61" s="927"/>
      <c r="DK61" s="68"/>
      <c r="DM61" s="48" t="s">
        <v>186</v>
      </c>
      <c r="DO61" s="930" t="e">
        <f>DO60/DM58</f>
        <v>#DIV/0!</v>
      </c>
      <c r="DP61" s="931"/>
      <c r="DQ61" s="931"/>
      <c r="DR61" s="932"/>
      <c r="DS61" s="926"/>
      <c r="DT61" s="927"/>
      <c r="DU61" s="927"/>
      <c r="DV61" s="68"/>
      <c r="DX61" s="48" t="s">
        <v>186</v>
      </c>
      <c r="DZ61" s="930" t="e">
        <f>DZ60/DX58</f>
        <v>#DIV/0!</v>
      </c>
      <c r="EA61" s="931"/>
      <c r="EB61" s="931"/>
      <c r="EC61" s="932"/>
      <c r="ED61" s="926"/>
      <c r="EE61" s="927"/>
      <c r="EF61" s="927"/>
      <c r="EG61" s="68"/>
      <c r="EI61" s="48" t="s">
        <v>186</v>
      </c>
      <c r="EK61" s="930" t="e">
        <f>EK60/EI58</f>
        <v>#DIV/0!</v>
      </c>
      <c r="EL61" s="931"/>
      <c r="EM61" s="931"/>
      <c r="EN61" s="932"/>
      <c r="EO61" s="926"/>
      <c r="EP61" s="927"/>
      <c r="EQ61" s="927"/>
      <c r="ER61" s="68"/>
      <c r="ET61" s="48" t="s">
        <v>186</v>
      </c>
      <c r="EV61" s="930" t="e">
        <f>EV60/ET58</f>
        <v>#DIV/0!</v>
      </c>
      <c r="EW61" s="931"/>
      <c r="EX61" s="931"/>
      <c r="EY61" s="932"/>
      <c r="EZ61" s="926"/>
      <c r="FA61" s="927"/>
      <c r="FB61" s="927"/>
      <c r="FC61" s="68"/>
      <c r="FE61" s="48" t="s">
        <v>186</v>
      </c>
      <c r="FG61" s="930" t="e">
        <f>FG60/FE58</f>
        <v>#DIV/0!</v>
      </c>
      <c r="FH61" s="931"/>
      <c r="FI61" s="931"/>
      <c r="FJ61" s="932"/>
      <c r="FK61" s="926"/>
      <c r="FL61" s="927"/>
      <c r="FM61" s="927"/>
      <c r="FN61" s="68"/>
      <c r="FP61" s="48" t="s">
        <v>186</v>
      </c>
      <c r="FR61" s="930" t="e">
        <f>FR60/FP58</f>
        <v>#DIV/0!</v>
      </c>
      <c r="FS61" s="931"/>
      <c r="FT61" s="931"/>
      <c r="FU61" s="932"/>
      <c r="FV61" s="926"/>
      <c r="FW61" s="927"/>
      <c r="FX61" s="927"/>
      <c r="FY61" s="68"/>
      <c r="GA61" s="48" t="s">
        <v>186</v>
      </c>
      <c r="GC61" s="930" t="e">
        <f>GC60/GA58</f>
        <v>#DIV/0!</v>
      </c>
      <c r="GD61" s="931"/>
      <c r="GE61" s="931"/>
      <c r="GF61" s="932"/>
      <c r="GG61" s="926"/>
      <c r="GH61" s="927"/>
      <c r="GI61" s="927"/>
      <c r="GJ61" s="68"/>
      <c r="GL61" s="48" t="s">
        <v>186</v>
      </c>
      <c r="GN61" s="930" t="e">
        <f>GN60/GL58</f>
        <v>#DIV/0!</v>
      </c>
      <c r="GO61" s="931"/>
      <c r="GP61" s="931"/>
      <c r="GQ61" s="932"/>
      <c r="GR61" s="926"/>
      <c r="GS61" s="927"/>
      <c r="GT61" s="927"/>
      <c r="GU61" s="68"/>
      <c r="GW61" s="48" t="s">
        <v>186</v>
      </c>
      <c r="GY61" s="930" t="e">
        <f>GY60/GW58</f>
        <v>#DIV/0!</v>
      </c>
      <c r="GZ61" s="931"/>
      <c r="HA61" s="931"/>
      <c r="HB61" s="932"/>
      <c r="HC61" s="926"/>
      <c r="HD61" s="927"/>
      <c r="HE61" s="927"/>
      <c r="HF61" s="68"/>
      <c r="HH61" s="48" t="s">
        <v>186</v>
      </c>
      <c r="HJ61" s="930" t="e">
        <f>HJ60/HH58</f>
        <v>#DIV/0!</v>
      </c>
      <c r="HK61" s="931"/>
      <c r="HL61" s="931"/>
      <c r="HM61" s="932"/>
      <c r="HN61" s="926"/>
      <c r="HO61" s="927"/>
      <c r="HP61" s="927"/>
      <c r="HQ61" s="68"/>
      <c r="HS61" s="48" t="s">
        <v>186</v>
      </c>
      <c r="HU61" s="930" t="e">
        <f>HU60/HS58</f>
        <v>#DIV/0!</v>
      </c>
      <c r="HV61" s="931"/>
      <c r="HW61" s="931"/>
      <c r="HX61" s="932"/>
      <c r="HY61" s="926"/>
      <c r="HZ61" s="927"/>
      <c r="IA61" s="927"/>
      <c r="IB61" s="68"/>
      <c r="ID61" s="48" t="s">
        <v>186</v>
      </c>
      <c r="IF61" s="930" t="e">
        <f>IF60/ID58</f>
        <v>#DIV/0!</v>
      </c>
      <c r="IG61" s="931"/>
      <c r="IH61" s="931"/>
      <c r="II61" s="932"/>
      <c r="IJ61" s="926"/>
      <c r="IK61" s="927"/>
      <c r="IL61" s="927"/>
      <c r="IM61" s="68"/>
      <c r="IO61" s="48" t="s">
        <v>186</v>
      </c>
      <c r="IQ61" s="930" t="e">
        <f>IQ60/IO58</f>
        <v>#DIV/0!</v>
      </c>
      <c r="IR61" s="931"/>
      <c r="IS61" s="931"/>
      <c r="IT61" s="932"/>
      <c r="IU61" s="926"/>
      <c r="IV61" s="927"/>
      <c r="IW61" s="927"/>
      <c r="IX61" s="68"/>
      <c r="IZ61" s="48" t="s">
        <v>186</v>
      </c>
      <c r="JB61" s="930" t="e">
        <f>JB60/IZ58</f>
        <v>#DIV/0!</v>
      </c>
      <c r="JC61" s="931"/>
      <c r="JD61" s="931"/>
      <c r="JE61" s="932"/>
      <c r="JF61" s="926"/>
      <c r="JG61" s="927"/>
      <c r="JH61" s="927"/>
      <c r="JI61" s="68"/>
      <c r="JK61" s="48" t="s">
        <v>186</v>
      </c>
      <c r="JM61" s="930" t="e">
        <f>JM60/JK58</f>
        <v>#DIV/0!</v>
      </c>
      <c r="JN61" s="931"/>
      <c r="JO61" s="931"/>
      <c r="JP61" s="932"/>
      <c r="JQ61" s="926"/>
      <c r="JR61" s="927"/>
      <c r="JS61" s="927"/>
      <c r="JT61" s="68"/>
      <c r="JV61" s="48" t="s">
        <v>186</v>
      </c>
      <c r="JX61" s="930" t="e">
        <f>JX60/JV58</f>
        <v>#DIV/0!</v>
      </c>
      <c r="JY61" s="931"/>
      <c r="JZ61" s="931"/>
      <c r="KA61" s="932"/>
      <c r="KB61" s="926"/>
      <c r="KC61" s="927"/>
      <c r="KD61" s="927"/>
      <c r="KE61" s="68"/>
    </row>
    <row r="62" spans="1:291" ht="13" x14ac:dyDescent="0.3">
      <c r="Q62" s="70"/>
      <c r="T62" s="80"/>
      <c r="U62" s="80"/>
      <c r="V62" s="80"/>
      <c r="W62" s="80"/>
      <c r="X62" s="115"/>
      <c r="Y62" s="115"/>
      <c r="Z62" s="115"/>
      <c r="AA62" s="68"/>
      <c r="AE62" s="80"/>
      <c r="AF62" s="80"/>
      <c r="AG62" s="80"/>
      <c r="AH62" s="80"/>
      <c r="AI62" s="115"/>
      <c r="AJ62" s="115"/>
      <c r="AK62" s="115"/>
      <c r="AL62" s="68"/>
      <c r="AP62" s="80"/>
      <c r="AQ62" s="80"/>
      <c r="AR62" s="80"/>
      <c r="AS62" s="80"/>
      <c r="AT62" s="115"/>
      <c r="AU62" s="115"/>
      <c r="AV62" s="115"/>
      <c r="AW62" s="68"/>
      <c r="BA62" s="80"/>
      <c r="BB62" s="80"/>
      <c r="BC62" s="80"/>
      <c r="BD62" s="80"/>
      <c r="BE62" s="115"/>
      <c r="BF62" s="115"/>
      <c r="BG62" s="115"/>
      <c r="BH62" s="68"/>
      <c r="BL62" s="80"/>
      <c r="BM62" s="80"/>
      <c r="BN62" s="80"/>
      <c r="BO62" s="80"/>
      <c r="BP62" s="115"/>
      <c r="BQ62" s="115"/>
      <c r="BR62" s="115"/>
      <c r="BS62" s="68"/>
      <c r="BW62" s="80"/>
      <c r="BX62" s="80"/>
      <c r="BY62" s="80"/>
      <c r="BZ62" s="80"/>
      <c r="CA62" s="115"/>
      <c r="CB62" s="115"/>
      <c r="CC62" s="115"/>
      <c r="CD62" s="68"/>
      <c r="CH62" s="80"/>
      <c r="CI62" s="80"/>
      <c r="CJ62" s="80"/>
      <c r="CK62" s="80"/>
      <c r="CL62" s="115"/>
      <c r="CM62" s="115"/>
      <c r="CN62" s="115"/>
      <c r="CO62" s="68"/>
      <c r="CS62" s="80"/>
      <c r="CT62" s="80"/>
      <c r="CU62" s="80"/>
      <c r="CV62" s="80"/>
      <c r="CW62" s="115"/>
      <c r="CX62" s="115"/>
      <c r="CY62" s="115"/>
      <c r="CZ62" s="68"/>
      <c r="DD62" s="80"/>
      <c r="DE62" s="80"/>
      <c r="DF62" s="80"/>
      <c r="DG62" s="80"/>
      <c r="DH62" s="115"/>
      <c r="DI62" s="115"/>
      <c r="DJ62" s="115"/>
      <c r="DK62" s="68"/>
      <c r="DO62" s="80"/>
      <c r="DP62" s="80"/>
      <c r="DQ62" s="80"/>
      <c r="DR62" s="80"/>
      <c r="DS62" s="115"/>
      <c r="DT62" s="115"/>
      <c r="DU62" s="115"/>
      <c r="DV62" s="68"/>
      <c r="DZ62" s="80"/>
      <c r="EA62" s="80"/>
      <c r="EB62" s="80"/>
      <c r="EC62" s="80"/>
      <c r="ED62" s="115"/>
      <c r="EE62" s="115"/>
      <c r="EF62" s="115"/>
      <c r="EG62" s="68"/>
      <c r="EK62" s="80"/>
      <c r="EL62" s="80"/>
      <c r="EM62" s="80"/>
      <c r="EN62" s="80"/>
      <c r="EO62" s="115"/>
      <c r="EP62" s="115"/>
      <c r="EQ62" s="115"/>
      <c r="ER62" s="68"/>
      <c r="EV62" s="80"/>
      <c r="EW62" s="80"/>
      <c r="EX62" s="80"/>
      <c r="EY62" s="80"/>
      <c r="EZ62" s="115"/>
      <c r="FA62" s="115"/>
      <c r="FB62" s="115"/>
      <c r="FC62" s="68"/>
      <c r="FG62" s="80"/>
      <c r="FH62" s="80"/>
      <c r="FI62" s="80"/>
      <c r="FJ62" s="80"/>
      <c r="FK62" s="115"/>
      <c r="FL62" s="115"/>
      <c r="FM62" s="115"/>
      <c r="FN62" s="68"/>
      <c r="FR62" s="80"/>
      <c r="FS62" s="80"/>
      <c r="FT62" s="80"/>
      <c r="FU62" s="80"/>
      <c r="FV62" s="115"/>
      <c r="FW62" s="115"/>
      <c r="FX62" s="115"/>
      <c r="FY62" s="68"/>
      <c r="GC62" s="80"/>
      <c r="GD62" s="80"/>
      <c r="GE62" s="80"/>
      <c r="GF62" s="80"/>
      <c r="GG62" s="115"/>
      <c r="GH62" s="115"/>
      <c r="GI62" s="115"/>
      <c r="GJ62" s="68"/>
      <c r="GN62" s="80"/>
      <c r="GO62" s="80"/>
      <c r="GP62" s="80"/>
      <c r="GQ62" s="80"/>
      <c r="GR62" s="115"/>
      <c r="GS62" s="115"/>
      <c r="GT62" s="115"/>
      <c r="GU62" s="68"/>
      <c r="GY62" s="80"/>
      <c r="GZ62" s="80"/>
      <c r="HA62" s="80"/>
      <c r="HB62" s="80"/>
      <c r="HC62" s="115"/>
      <c r="HD62" s="115"/>
      <c r="HE62" s="115"/>
      <c r="HF62" s="68"/>
      <c r="HJ62" s="80"/>
      <c r="HK62" s="80"/>
      <c r="HL62" s="80"/>
      <c r="HM62" s="80"/>
      <c r="HN62" s="115"/>
      <c r="HO62" s="115"/>
      <c r="HP62" s="115"/>
      <c r="HQ62" s="68"/>
      <c r="HU62" s="80"/>
      <c r="HV62" s="80"/>
      <c r="HW62" s="80"/>
      <c r="HX62" s="80"/>
      <c r="HY62" s="115"/>
      <c r="HZ62" s="115"/>
      <c r="IA62" s="115"/>
      <c r="IB62" s="68"/>
      <c r="IF62" s="80"/>
      <c r="IG62" s="80"/>
      <c r="IH62" s="80"/>
      <c r="II62" s="80"/>
      <c r="IJ62" s="115"/>
      <c r="IK62" s="115"/>
      <c r="IL62" s="115"/>
      <c r="IM62" s="68"/>
      <c r="IQ62" s="80"/>
      <c r="IR62" s="80"/>
      <c r="IS62" s="80"/>
      <c r="IT62" s="80"/>
      <c r="IU62" s="115"/>
      <c r="IV62" s="115"/>
      <c r="IW62" s="115"/>
      <c r="IX62" s="68"/>
      <c r="JB62" s="80"/>
      <c r="JC62" s="80"/>
      <c r="JD62" s="80"/>
      <c r="JE62" s="80"/>
      <c r="JF62" s="115"/>
      <c r="JG62" s="115"/>
      <c r="JH62" s="115"/>
      <c r="JI62" s="68"/>
      <c r="JM62" s="80"/>
      <c r="JN62" s="80"/>
      <c r="JO62" s="80"/>
      <c r="JP62" s="80"/>
      <c r="JQ62" s="115"/>
      <c r="JR62" s="115"/>
      <c r="JS62" s="115"/>
      <c r="JT62" s="68"/>
      <c r="JX62" s="80"/>
      <c r="JY62" s="80"/>
      <c r="JZ62" s="80"/>
      <c r="KA62" s="80"/>
      <c r="KB62" s="115"/>
      <c r="KC62" s="115"/>
      <c r="KD62" s="115"/>
      <c r="KE62" s="68"/>
    </row>
    <row r="63" spans="1:291" ht="13" x14ac:dyDescent="0.3">
      <c r="P63" s="51"/>
      <c r="Q63" s="70"/>
      <c r="R63" s="16"/>
      <c r="S63" s="47" t="s">
        <v>554</v>
      </c>
      <c r="AA63" s="68"/>
      <c r="AE63" s="80"/>
      <c r="AF63" s="80"/>
      <c r="AG63" s="80"/>
      <c r="AH63" s="80"/>
      <c r="AI63" s="115"/>
      <c r="AJ63" s="115"/>
      <c r="AK63" s="115"/>
      <c r="AL63" s="68"/>
      <c r="AP63" s="80"/>
      <c r="AQ63" s="80"/>
      <c r="AR63" s="80"/>
      <c r="AS63" s="80"/>
      <c r="AT63" s="115"/>
      <c r="AU63" s="115"/>
      <c r="AV63" s="115"/>
      <c r="AW63" s="68"/>
      <c r="BA63" s="80"/>
      <c r="BB63" s="80"/>
      <c r="BC63" s="80"/>
      <c r="BD63" s="80"/>
      <c r="BE63" s="115"/>
      <c r="BF63" s="115"/>
      <c r="BG63" s="115"/>
      <c r="BH63" s="68"/>
      <c r="BL63" s="80"/>
      <c r="BM63" s="80"/>
      <c r="BN63" s="80"/>
      <c r="BO63" s="80"/>
      <c r="BP63" s="115"/>
      <c r="BQ63" s="115"/>
      <c r="BR63" s="115"/>
      <c r="BS63" s="68"/>
      <c r="BW63" s="80"/>
      <c r="BX63" s="80"/>
      <c r="BY63" s="80"/>
      <c r="BZ63" s="80"/>
      <c r="CA63" s="115"/>
      <c r="CB63" s="115"/>
      <c r="CC63" s="115"/>
      <c r="CD63" s="68"/>
      <c r="CH63" s="80"/>
      <c r="CI63" s="80"/>
      <c r="CJ63" s="80"/>
      <c r="CK63" s="80"/>
      <c r="CL63" s="115"/>
      <c r="CM63" s="115"/>
      <c r="CN63" s="115"/>
      <c r="CO63" s="68"/>
      <c r="CS63" s="80"/>
      <c r="CT63" s="80"/>
      <c r="CU63" s="80"/>
      <c r="CV63" s="80"/>
      <c r="CW63" s="115"/>
      <c r="CX63" s="115"/>
      <c r="CY63" s="115"/>
      <c r="CZ63" s="68"/>
      <c r="DD63" s="80"/>
      <c r="DE63" s="80"/>
      <c r="DF63" s="80"/>
      <c r="DG63" s="80"/>
      <c r="DH63" s="115"/>
      <c r="DI63" s="115"/>
      <c r="DJ63" s="115"/>
      <c r="DK63" s="68"/>
      <c r="DO63" s="80"/>
      <c r="DP63" s="80"/>
      <c r="DQ63" s="80"/>
      <c r="DR63" s="80"/>
      <c r="DS63" s="115"/>
      <c r="DT63" s="115"/>
      <c r="DU63" s="115"/>
      <c r="DV63" s="68"/>
      <c r="DZ63" s="80"/>
      <c r="EA63" s="80"/>
      <c r="EB63" s="80"/>
      <c r="EC63" s="80"/>
      <c r="ED63" s="115"/>
      <c r="EE63" s="115"/>
      <c r="EF63" s="115"/>
      <c r="EG63" s="68"/>
      <c r="EK63" s="80"/>
      <c r="EL63" s="80"/>
      <c r="EM63" s="80"/>
      <c r="EN63" s="80"/>
      <c r="EO63" s="115"/>
      <c r="EP63" s="115"/>
      <c r="EQ63" s="115"/>
      <c r="ER63" s="68"/>
      <c r="EV63" s="80"/>
      <c r="EW63" s="80"/>
      <c r="EX63" s="80"/>
      <c r="EY63" s="80"/>
      <c r="EZ63" s="115"/>
      <c r="FA63" s="115"/>
      <c r="FB63" s="115"/>
      <c r="FC63" s="68"/>
      <c r="FG63" s="80"/>
      <c r="FH63" s="80"/>
      <c r="FI63" s="80"/>
      <c r="FJ63" s="80"/>
      <c r="FK63" s="115"/>
      <c r="FL63" s="115"/>
      <c r="FM63" s="115"/>
      <c r="FN63" s="68"/>
      <c r="FR63" s="80"/>
      <c r="FS63" s="80"/>
      <c r="FT63" s="80"/>
      <c r="FU63" s="80"/>
      <c r="FV63" s="115"/>
      <c r="FW63" s="115"/>
      <c r="FX63" s="115"/>
      <c r="FY63" s="68"/>
      <c r="GC63" s="80"/>
      <c r="GD63" s="80"/>
      <c r="GE63" s="80"/>
      <c r="GF63" s="80"/>
      <c r="GG63" s="115"/>
      <c r="GH63" s="115"/>
      <c r="GI63" s="115"/>
      <c r="GJ63" s="68"/>
      <c r="GN63" s="80"/>
      <c r="GO63" s="80"/>
      <c r="GP63" s="80"/>
      <c r="GQ63" s="80"/>
      <c r="GR63" s="115"/>
      <c r="GS63" s="115"/>
      <c r="GT63" s="115"/>
      <c r="GU63" s="68"/>
      <c r="GY63" s="80"/>
      <c r="GZ63" s="80"/>
      <c r="HA63" s="80"/>
      <c r="HB63" s="80"/>
      <c r="HC63" s="115"/>
      <c r="HD63" s="115"/>
      <c r="HE63" s="115"/>
      <c r="HF63" s="68"/>
      <c r="HJ63" s="80"/>
      <c r="HK63" s="80"/>
      <c r="HL63" s="80"/>
      <c r="HM63" s="80"/>
      <c r="HN63" s="115"/>
      <c r="HO63" s="115"/>
      <c r="HP63" s="115"/>
      <c r="HQ63" s="68"/>
      <c r="HU63" s="80"/>
      <c r="HV63" s="80"/>
      <c r="HW63" s="80"/>
      <c r="HX63" s="80"/>
      <c r="HY63" s="115"/>
      <c r="HZ63" s="115"/>
      <c r="IA63" s="115"/>
      <c r="IB63" s="68"/>
      <c r="IF63" s="80"/>
      <c r="IG63" s="80"/>
      <c r="IH63" s="80"/>
      <c r="II63" s="80"/>
      <c r="IJ63" s="115"/>
      <c r="IK63" s="115"/>
      <c r="IL63" s="115"/>
      <c r="IM63" s="68"/>
      <c r="IQ63" s="80"/>
      <c r="IR63" s="80"/>
      <c r="IS63" s="80"/>
      <c r="IT63" s="80"/>
      <c r="IU63" s="115"/>
      <c r="IV63" s="115"/>
      <c r="IW63" s="115"/>
      <c r="IX63" s="68"/>
      <c r="JB63" s="80"/>
      <c r="JC63" s="80"/>
      <c r="JD63" s="80"/>
      <c r="JE63" s="80"/>
      <c r="JF63" s="115"/>
      <c r="JG63" s="115"/>
      <c r="JH63" s="115"/>
      <c r="JI63" s="68"/>
      <c r="JM63" s="80"/>
      <c r="JN63" s="80"/>
      <c r="JO63" s="80"/>
      <c r="JP63" s="80"/>
      <c r="JQ63" s="115"/>
      <c r="JR63" s="115"/>
      <c r="JS63" s="115"/>
      <c r="JT63" s="68"/>
      <c r="JX63" s="80"/>
      <c r="JY63" s="80"/>
      <c r="JZ63" s="80"/>
      <c r="KA63" s="80"/>
      <c r="KB63" s="115"/>
      <c r="KC63" s="115"/>
      <c r="KD63" s="115"/>
      <c r="KE63" s="68"/>
    </row>
    <row r="64" spans="1:291" ht="13" x14ac:dyDescent="0.3">
      <c r="Q64" s="70"/>
      <c r="R64" s="16"/>
      <c r="S64" s="47" t="s">
        <v>553</v>
      </c>
      <c r="T64" s="80"/>
      <c r="U64" s="80"/>
      <c r="V64" s="80"/>
      <c r="W64" s="80"/>
      <c r="X64" s="115"/>
      <c r="Y64" s="115"/>
      <c r="Z64" s="115"/>
      <c r="AA64" s="68"/>
      <c r="AE64" s="80"/>
      <c r="AF64" s="80"/>
      <c r="AG64" s="80"/>
      <c r="AH64" s="80"/>
      <c r="AI64" s="115"/>
      <c r="AJ64" s="115"/>
      <c r="AK64" s="115"/>
      <c r="AL64" s="68"/>
      <c r="AP64" s="80"/>
      <c r="AQ64" s="80"/>
      <c r="AR64" s="80"/>
      <c r="AS64" s="80"/>
      <c r="AT64" s="115"/>
      <c r="AU64" s="115"/>
      <c r="AV64" s="115"/>
      <c r="AW64" s="68"/>
      <c r="BA64" s="80"/>
      <c r="BB64" s="80"/>
      <c r="BC64" s="80"/>
      <c r="BD64" s="80"/>
      <c r="BE64" s="115"/>
      <c r="BF64" s="115"/>
      <c r="BG64" s="115"/>
      <c r="BH64" s="68"/>
      <c r="BL64" s="80"/>
      <c r="BM64" s="80"/>
      <c r="BN64" s="80"/>
      <c r="BO64" s="80"/>
      <c r="BP64" s="115"/>
      <c r="BQ64" s="115"/>
      <c r="BR64" s="115"/>
      <c r="BS64" s="68"/>
      <c r="BW64" s="80"/>
      <c r="BX64" s="80"/>
      <c r="BY64" s="80"/>
      <c r="BZ64" s="80"/>
      <c r="CA64" s="115"/>
      <c r="CB64" s="115"/>
      <c r="CC64" s="115"/>
      <c r="CD64" s="68"/>
      <c r="CH64" s="80"/>
      <c r="CI64" s="80"/>
      <c r="CJ64" s="80"/>
      <c r="CK64" s="80"/>
      <c r="CL64" s="115"/>
      <c r="CM64" s="115"/>
      <c r="CN64" s="115"/>
      <c r="CO64" s="68"/>
      <c r="CS64" s="80"/>
      <c r="CT64" s="80"/>
      <c r="CU64" s="80"/>
      <c r="CV64" s="80"/>
      <c r="CW64" s="115"/>
      <c r="CX64" s="115"/>
      <c r="CY64" s="115"/>
      <c r="CZ64" s="68"/>
      <c r="DD64" s="80"/>
      <c r="DE64" s="80"/>
      <c r="DF64" s="80"/>
      <c r="DG64" s="80"/>
      <c r="DH64" s="115"/>
      <c r="DI64" s="115"/>
      <c r="DJ64" s="115"/>
      <c r="DK64" s="68"/>
      <c r="DO64" s="80"/>
      <c r="DP64" s="80"/>
      <c r="DQ64" s="80"/>
      <c r="DR64" s="80"/>
      <c r="DS64" s="115"/>
      <c r="DT64" s="115"/>
      <c r="DU64" s="115"/>
      <c r="DV64" s="68"/>
      <c r="DZ64" s="80"/>
      <c r="EA64" s="80"/>
      <c r="EB64" s="80"/>
      <c r="EC64" s="80"/>
      <c r="ED64" s="115"/>
      <c r="EE64" s="115"/>
      <c r="EF64" s="115"/>
      <c r="EG64" s="68"/>
      <c r="EK64" s="80"/>
      <c r="EL64" s="80"/>
      <c r="EM64" s="80"/>
      <c r="EN64" s="80"/>
      <c r="EO64" s="115"/>
      <c r="EP64" s="115"/>
      <c r="EQ64" s="115"/>
      <c r="ER64" s="68"/>
      <c r="EV64" s="80"/>
      <c r="EW64" s="80"/>
      <c r="EX64" s="80"/>
      <c r="EY64" s="80"/>
      <c r="EZ64" s="115"/>
      <c r="FA64" s="115"/>
      <c r="FB64" s="115"/>
      <c r="FC64" s="68"/>
      <c r="FG64" s="80"/>
      <c r="FH64" s="80"/>
      <c r="FI64" s="80"/>
      <c r="FJ64" s="80"/>
      <c r="FK64" s="115"/>
      <c r="FL64" s="115"/>
      <c r="FM64" s="115"/>
      <c r="FN64" s="68"/>
      <c r="FR64" s="80"/>
      <c r="FS64" s="80"/>
      <c r="FT64" s="80"/>
      <c r="FU64" s="80"/>
      <c r="FV64" s="115"/>
      <c r="FW64" s="115"/>
      <c r="FX64" s="115"/>
      <c r="FY64" s="68"/>
      <c r="GC64" s="80"/>
      <c r="GD64" s="80"/>
      <c r="GE64" s="80"/>
      <c r="GF64" s="80"/>
      <c r="GG64" s="115"/>
      <c r="GH64" s="115"/>
      <c r="GI64" s="115"/>
      <c r="GJ64" s="68"/>
      <c r="GN64" s="80"/>
      <c r="GO64" s="80"/>
      <c r="GP64" s="80"/>
      <c r="GQ64" s="80"/>
      <c r="GR64" s="115"/>
      <c r="GS64" s="115"/>
      <c r="GT64" s="115"/>
      <c r="GU64" s="68"/>
      <c r="GY64" s="80"/>
      <c r="GZ64" s="80"/>
      <c r="HA64" s="80"/>
      <c r="HB64" s="80"/>
      <c r="HC64" s="115"/>
      <c r="HD64" s="115"/>
      <c r="HE64" s="115"/>
      <c r="HF64" s="68"/>
      <c r="HJ64" s="80"/>
      <c r="HK64" s="80"/>
      <c r="HL64" s="80"/>
      <c r="HM64" s="80"/>
      <c r="HN64" s="115"/>
      <c r="HO64" s="115"/>
      <c r="HP64" s="115"/>
      <c r="HQ64" s="68"/>
      <c r="HU64" s="80"/>
      <c r="HV64" s="80"/>
      <c r="HW64" s="80"/>
      <c r="HX64" s="80"/>
      <c r="HY64" s="115"/>
      <c r="HZ64" s="115"/>
      <c r="IA64" s="115"/>
      <c r="IB64" s="68"/>
      <c r="IF64" s="80"/>
      <c r="IG64" s="80"/>
      <c r="IH64" s="80"/>
      <c r="II64" s="80"/>
      <c r="IJ64" s="115"/>
      <c r="IK64" s="115"/>
      <c r="IL64" s="115"/>
      <c r="IM64" s="68"/>
      <c r="IQ64" s="80"/>
      <c r="IR64" s="80"/>
      <c r="IS64" s="80"/>
      <c r="IT64" s="80"/>
      <c r="IU64" s="115"/>
      <c r="IV64" s="115"/>
      <c r="IW64" s="115"/>
      <c r="IX64" s="68"/>
      <c r="JB64" s="80"/>
      <c r="JC64" s="80"/>
      <c r="JD64" s="80"/>
      <c r="JE64" s="80"/>
      <c r="JF64" s="115"/>
      <c r="JG64" s="115"/>
      <c r="JH64" s="115"/>
      <c r="JI64" s="68"/>
      <c r="JM64" s="80"/>
      <c r="JN64" s="80"/>
      <c r="JO64" s="80"/>
      <c r="JP64" s="80"/>
      <c r="JQ64" s="115"/>
      <c r="JR64" s="115"/>
      <c r="JS64" s="115"/>
      <c r="JT64" s="68"/>
      <c r="JX64" s="80"/>
      <c r="JY64" s="80"/>
      <c r="JZ64" s="80"/>
      <c r="KA64" s="80"/>
      <c r="KB64" s="115"/>
      <c r="KC64" s="115"/>
      <c r="KD64" s="115"/>
      <c r="KE64" s="68"/>
    </row>
    <row r="65" spans="3:291" ht="13" x14ac:dyDescent="0.3">
      <c r="Q65" s="70"/>
      <c r="R65" s="47"/>
      <c r="S65" s="47"/>
      <c r="T65" s="80"/>
      <c r="U65" s="80"/>
      <c r="V65" s="80"/>
      <c r="W65" s="80"/>
      <c r="X65" s="115"/>
      <c r="Y65" s="115"/>
      <c r="Z65" s="115"/>
      <c r="AA65" s="68"/>
      <c r="AE65" s="80"/>
      <c r="AF65" s="80"/>
      <c r="AG65" s="80"/>
      <c r="AH65" s="80"/>
      <c r="AI65" s="115"/>
      <c r="AJ65" s="115"/>
      <c r="AK65" s="115"/>
      <c r="AL65" s="68"/>
      <c r="AP65" s="80"/>
      <c r="AQ65" s="80"/>
      <c r="AR65" s="80"/>
      <c r="AS65" s="80"/>
      <c r="AT65" s="115"/>
      <c r="AU65" s="115"/>
      <c r="AV65" s="115"/>
      <c r="AW65" s="68"/>
      <c r="BA65" s="80"/>
      <c r="BB65" s="80"/>
      <c r="BC65" s="80"/>
      <c r="BD65" s="80"/>
      <c r="BE65" s="115"/>
      <c r="BF65" s="115"/>
      <c r="BG65" s="115"/>
      <c r="BH65" s="68"/>
      <c r="BL65" s="80"/>
      <c r="BM65" s="80"/>
      <c r="BN65" s="80"/>
      <c r="BO65" s="80"/>
      <c r="BP65" s="115"/>
      <c r="BQ65" s="115"/>
      <c r="BR65" s="115"/>
      <c r="BS65" s="68"/>
      <c r="BW65" s="80"/>
      <c r="BX65" s="80"/>
      <c r="BY65" s="80"/>
      <c r="BZ65" s="80"/>
      <c r="CA65" s="115"/>
      <c r="CB65" s="115"/>
      <c r="CC65" s="115"/>
      <c r="CD65" s="68"/>
      <c r="CH65" s="80"/>
      <c r="CI65" s="80"/>
      <c r="CJ65" s="80"/>
      <c r="CK65" s="80"/>
      <c r="CL65" s="115"/>
      <c r="CM65" s="115"/>
      <c r="CN65" s="115"/>
      <c r="CO65" s="68"/>
      <c r="CS65" s="80"/>
      <c r="CT65" s="80"/>
      <c r="CU65" s="80"/>
      <c r="CV65" s="80"/>
      <c r="CW65" s="115"/>
      <c r="CX65" s="115"/>
      <c r="CY65" s="115"/>
      <c r="CZ65" s="68"/>
      <c r="DD65" s="80"/>
      <c r="DE65" s="80"/>
      <c r="DF65" s="80"/>
      <c r="DG65" s="80"/>
      <c r="DH65" s="115"/>
      <c r="DI65" s="115"/>
      <c r="DJ65" s="115"/>
      <c r="DK65" s="68"/>
      <c r="DO65" s="80"/>
      <c r="DP65" s="80"/>
      <c r="DQ65" s="80"/>
      <c r="DR65" s="80"/>
      <c r="DS65" s="115"/>
      <c r="DT65" s="115"/>
      <c r="DU65" s="115"/>
      <c r="DV65" s="68"/>
      <c r="DZ65" s="80"/>
      <c r="EA65" s="80"/>
      <c r="EB65" s="80"/>
      <c r="EC65" s="80"/>
      <c r="ED65" s="115"/>
      <c r="EE65" s="115"/>
      <c r="EF65" s="115"/>
      <c r="EG65" s="68"/>
      <c r="EK65" s="80"/>
      <c r="EL65" s="80"/>
      <c r="EM65" s="80"/>
      <c r="EN65" s="80"/>
      <c r="EO65" s="115"/>
      <c r="EP65" s="115"/>
      <c r="EQ65" s="115"/>
      <c r="ER65" s="68"/>
      <c r="EV65" s="80"/>
      <c r="EW65" s="80"/>
      <c r="EX65" s="80"/>
      <c r="EY65" s="80"/>
      <c r="EZ65" s="115"/>
      <c r="FA65" s="115"/>
      <c r="FB65" s="115"/>
      <c r="FC65" s="68"/>
      <c r="FG65" s="80"/>
      <c r="FH65" s="80"/>
      <c r="FI65" s="80"/>
      <c r="FJ65" s="80"/>
      <c r="FK65" s="115"/>
      <c r="FL65" s="115"/>
      <c r="FM65" s="115"/>
      <c r="FN65" s="68"/>
      <c r="FR65" s="80"/>
      <c r="FS65" s="80"/>
      <c r="FT65" s="80"/>
      <c r="FU65" s="80"/>
      <c r="FV65" s="115"/>
      <c r="FW65" s="115"/>
      <c r="FX65" s="115"/>
      <c r="FY65" s="68"/>
      <c r="GC65" s="80"/>
      <c r="GD65" s="80"/>
      <c r="GE65" s="80"/>
      <c r="GF65" s="80"/>
      <c r="GG65" s="115"/>
      <c r="GH65" s="115"/>
      <c r="GI65" s="115"/>
      <c r="GJ65" s="68"/>
      <c r="GN65" s="80"/>
      <c r="GO65" s="80"/>
      <c r="GP65" s="80"/>
      <c r="GQ65" s="80"/>
      <c r="GR65" s="115"/>
      <c r="GS65" s="115"/>
      <c r="GT65" s="115"/>
      <c r="GU65" s="68"/>
      <c r="GY65" s="80"/>
      <c r="GZ65" s="80"/>
      <c r="HA65" s="80"/>
      <c r="HB65" s="80"/>
      <c r="HC65" s="115"/>
      <c r="HD65" s="115"/>
      <c r="HE65" s="115"/>
      <c r="HF65" s="68"/>
      <c r="HJ65" s="80"/>
      <c r="HK65" s="80"/>
      <c r="HL65" s="80"/>
      <c r="HM65" s="80"/>
      <c r="HN65" s="115"/>
      <c r="HO65" s="115"/>
      <c r="HP65" s="115"/>
      <c r="HQ65" s="68"/>
      <c r="HU65" s="80"/>
      <c r="HV65" s="80"/>
      <c r="HW65" s="80"/>
      <c r="HX65" s="80"/>
      <c r="HY65" s="115"/>
      <c r="HZ65" s="115"/>
      <c r="IA65" s="115"/>
      <c r="IB65" s="68"/>
      <c r="IF65" s="80"/>
      <c r="IG65" s="80"/>
      <c r="IH65" s="80"/>
      <c r="II65" s="80"/>
      <c r="IJ65" s="115"/>
      <c r="IK65" s="115"/>
      <c r="IL65" s="115"/>
      <c r="IM65" s="68"/>
      <c r="IQ65" s="80"/>
      <c r="IR65" s="80"/>
      <c r="IS65" s="80"/>
      <c r="IT65" s="80"/>
      <c r="IU65" s="115"/>
      <c r="IV65" s="115"/>
      <c r="IW65" s="115"/>
      <c r="IX65" s="68"/>
      <c r="JB65" s="80"/>
      <c r="JC65" s="80"/>
      <c r="JD65" s="80"/>
      <c r="JE65" s="80"/>
      <c r="JF65" s="115"/>
      <c r="JG65" s="115"/>
      <c r="JH65" s="115"/>
      <c r="JI65" s="68"/>
      <c r="JM65" s="80"/>
      <c r="JN65" s="80"/>
      <c r="JO65" s="80"/>
      <c r="JP65" s="80"/>
      <c r="JQ65" s="115"/>
      <c r="JR65" s="115"/>
      <c r="JS65" s="115"/>
      <c r="JT65" s="68"/>
      <c r="JX65" s="80"/>
      <c r="JY65" s="80"/>
      <c r="JZ65" s="80"/>
      <c r="KA65" s="80"/>
      <c r="KB65" s="115"/>
      <c r="KC65" s="115"/>
      <c r="KD65" s="115"/>
      <c r="KE65" s="68"/>
    </row>
    <row r="66" spans="3:291" ht="13" x14ac:dyDescent="0.3">
      <c r="E66" s="69"/>
      <c r="F66" s="69"/>
      <c r="G66" s="69"/>
      <c r="H66" s="69"/>
      <c r="I66" s="69"/>
      <c r="J66" s="69"/>
      <c r="K66" s="69"/>
      <c r="L66" s="69"/>
      <c r="M66" s="69"/>
      <c r="N66" s="69"/>
      <c r="O66" s="69"/>
      <c r="P66" s="81" t="s">
        <v>473</v>
      </c>
      <c r="Q66" s="70"/>
      <c r="AA66" s="68"/>
      <c r="AL66" s="68"/>
      <c r="AW66" s="68"/>
      <c r="BH66" s="68"/>
      <c r="BS66" s="68"/>
      <c r="CD66" s="68"/>
      <c r="CO66" s="68"/>
      <c r="CZ66" s="68"/>
      <c r="DK66" s="68"/>
      <c r="DV66" s="68"/>
      <c r="EG66" s="68"/>
      <c r="ER66" s="68"/>
      <c r="FC66" s="68"/>
      <c r="FN66" s="68"/>
      <c r="FY66" s="68"/>
      <c r="GJ66" s="68"/>
      <c r="GU66" s="68"/>
      <c r="HF66" s="68"/>
      <c r="HQ66" s="68"/>
      <c r="IB66" s="68"/>
      <c r="IM66" s="68"/>
      <c r="IX66" s="68"/>
      <c r="JI66" s="68"/>
      <c r="JT66" s="68"/>
      <c r="KE66" s="68"/>
    </row>
    <row r="67" spans="3:291" ht="13" x14ac:dyDescent="0.3">
      <c r="F67" s="49"/>
      <c r="G67" s="49"/>
      <c r="H67" s="49"/>
      <c r="I67" s="49"/>
      <c r="J67" s="49"/>
      <c r="K67" s="49"/>
      <c r="L67" s="49"/>
      <c r="M67" s="49"/>
      <c r="N67" s="49"/>
      <c r="O67" s="49"/>
      <c r="P67" s="51" t="s">
        <v>474</v>
      </c>
      <c r="Q67" s="49"/>
      <c r="R67" s="955"/>
      <c r="S67" s="956"/>
      <c r="T67" s="956"/>
      <c r="U67" s="956"/>
      <c r="V67" s="956"/>
      <c r="W67" s="956"/>
      <c r="X67" s="956"/>
      <c r="Y67" s="956"/>
      <c r="Z67" s="957"/>
      <c r="AA67" s="68"/>
      <c r="AC67" s="955"/>
      <c r="AD67" s="956"/>
      <c r="AE67" s="956"/>
      <c r="AF67" s="956"/>
      <c r="AG67" s="956"/>
      <c r="AH67" s="956"/>
      <c r="AI67" s="956"/>
      <c r="AJ67" s="956"/>
      <c r="AK67" s="957"/>
      <c r="AL67" s="68"/>
      <c r="AN67" s="955"/>
      <c r="AO67" s="956"/>
      <c r="AP67" s="956"/>
      <c r="AQ67" s="956"/>
      <c r="AR67" s="956"/>
      <c r="AS67" s="956"/>
      <c r="AT67" s="956"/>
      <c r="AU67" s="956"/>
      <c r="AV67" s="957"/>
      <c r="AW67" s="68"/>
      <c r="AY67" s="955"/>
      <c r="AZ67" s="956"/>
      <c r="BA67" s="956"/>
      <c r="BB67" s="956"/>
      <c r="BC67" s="956"/>
      <c r="BD67" s="956"/>
      <c r="BE67" s="956"/>
      <c r="BF67" s="956"/>
      <c r="BG67" s="957"/>
      <c r="BH67" s="68"/>
      <c r="BJ67" s="955"/>
      <c r="BK67" s="956"/>
      <c r="BL67" s="956"/>
      <c r="BM67" s="956"/>
      <c r="BN67" s="956"/>
      <c r="BO67" s="956"/>
      <c r="BP67" s="956"/>
      <c r="BQ67" s="956"/>
      <c r="BR67" s="957"/>
      <c r="BS67" s="68"/>
      <c r="BU67" s="955"/>
      <c r="BV67" s="956"/>
      <c r="BW67" s="956"/>
      <c r="BX67" s="956"/>
      <c r="BY67" s="956"/>
      <c r="BZ67" s="956"/>
      <c r="CA67" s="956"/>
      <c r="CB67" s="956"/>
      <c r="CC67" s="957"/>
      <c r="CD67" s="68"/>
      <c r="CF67" s="955"/>
      <c r="CG67" s="956"/>
      <c r="CH67" s="956"/>
      <c r="CI67" s="956"/>
      <c r="CJ67" s="956"/>
      <c r="CK67" s="956"/>
      <c r="CL67" s="956"/>
      <c r="CM67" s="956"/>
      <c r="CN67" s="957"/>
      <c r="CO67" s="68"/>
      <c r="CQ67" s="955"/>
      <c r="CR67" s="956"/>
      <c r="CS67" s="956"/>
      <c r="CT67" s="956"/>
      <c r="CU67" s="956"/>
      <c r="CV67" s="956"/>
      <c r="CW67" s="956"/>
      <c r="CX67" s="956"/>
      <c r="CY67" s="957"/>
      <c r="CZ67" s="68"/>
      <c r="DB67" s="955"/>
      <c r="DC67" s="956"/>
      <c r="DD67" s="956"/>
      <c r="DE67" s="956"/>
      <c r="DF67" s="956"/>
      <c r="DG67" s="956"/>
      <c r="DH67" s="956"/>
      <c r="DI67" s="956"/>
      <c r="DJ67" s="957"/>
      <c r="DK67" s="68"/>
      <c r="DM67" s="955"/>
      <c r="DN67" s="956"/>
      <c r="DO67" s="956"/>
      <c r="DP67" s="956"/>
      <c r="DQ67" s="956"/>
      <c r="DR67" s="956"/>
      <c r="DS67" s="956"/>
      <c r="DT67" s="956"/>
      <c r="DU67" s="957"/>
      <c r="DV67" s="68"/>
      <c r="DX67" s="955"/>
      <c r="DY67" s="956"/>
      <c r="DZ67" s="956"/>
      <c r="EA67" s="956"/>
      <c r="EB67" s="956"/>
      <c r="EC67" s="956"/>
      <c r="ED67" s="956"/>
      <c r="EE67" s="956"/>
      <c r="EF67" s="957"/>
      <c r="EG67" s="68"/>
      <c r="EI67" s="955"/>
      <c r="EJ67" s="956"/>
      <c r="EK67" s="956"/>
      <c r="EL67" s="956"/>
      <c r="EM67" s="956"/>
      <c r="EN67" s="956"/>
      <c r="EO67" s="956"/>
      <c r="EP67" s="956"/>
      <c r="EQ67" s="957"/>
      <c r="ER67" s="68"/>
      <c r="ET67" s="955"/>
      <c r="EU67" s="956"/>
      <c r="EV67" s="956"/>
      <c r="EW67" s="956"/>
      <c r="EX67" s="956"/>
      <c r="EY67" s="956"/>
      <c r="EZ67" s="956"/>
      <c r="FA67" s="956"/>
      <c r="FB67" s="957"/>
      <c r="FC67" s="68"/>
      <c r="FE67" s="955"/>
      <c r="FF67" s="956"/>
      <c r="FG67" s="956"/>
      <c r="FH67" s="956"/>
      <c r="FI67" s="956"/>
      <c r="FJ67" s="956"/>
      <c r="FK67" s="956"/>
      <c r="FL67" s="956"/>
      <c r="FM67" s="957"/>
      <c r="FN67" s="68"/>
      <c r="FP67" s="955"/>
      <c r="FQ67" s="956"/>
      <c r="FR67" s="956"/>
      <c r="FS67" s="956"/>
      <c r="FT67" s="956"/>
      <c r="FU67" s="956"/>
      <c r="FV67" s="956"/>
      <c r="FW67" s="956"/>
      <c r="FX67" s="957"/>
      <c r="FY67" s="68"/>
      <c r="GA67" s="955"/>
      <c r="GB67" s="956"/>
      <c r="GC67" s="956"/>
      <c r="GD67" s="956"/>
      <c r="GE67" s="956"/>
      <c r="GF67" s="956"/>
      <c r="GG67" s="956"/>
      <c r="GH67" s="956"/>
      <c r="GI67" s="957"/>
      <c r="GJ67" s="68"/>
      <c r="GL67" s="955"/>
      <c r="GM67" s="956"/>
      <c r="GN67" s="956"/>
      <c r="GO67" s="956"/>
      <c r="GP67" s="956"/>
      <c r="GQ67" s="956"/>
      <c r="GR67" s="956"/>
      <c r="GS67" s="956"/>
      <c r="GT67" s="957"/>
      <c r="GU67" s="68"/>
      <c r="GW67" s="955"/>
      <c r="GX67" s="956"/>
      <c r="GY67" s="956"/>
      <c r="GZ67" s="956"/>
      <c r="HA67" s="956"/>
      <c r="HB67" s="956"/>
      <c r="HC67" s="956"/>
      <c r="HD67" s="956"/>
      <c r="HE67" s="957"/>
      <c r="HF67" s="68"/>
      <c r="HH67" s="955"/>
      <c r="HI67" s="956"/>
      <c r="HJ67" s="956"/>
      <c r="HK67" s="956"/>
      <c r="HL67" s="956"/>
      <c r="HM67" s="956"/>
      <c r="HN67" s="956"/>
      <c r="HO67" s="956"/>
      <c r="HP67" s="957"/>
      <c r="HQ67" s="68"/>
      <c r="HS67" s="955"/>
      <c r="HT67" s="956"/>
      <c r="HU67" s="956"/>
      <c r="HV67" s="956"/>
      <c r="HW67" s="956"/>
      <c r="HX67" s="956"/>
      <c r="HY67" s="956"/>
      <c r="HZ67" s="956"/>
      <c r="IA67" s="957"/>
      <c r="IB67" s="68"/>
      <c r="ID67" s="955"/>
      <c r="IE67" s="956"/>
      <c r="IF67" s="956"/>
      <c r="IG67" s="956"/>
      <c r="IH67" s="956"/>
      <c r="II67" s="956"/>
      <c r="IJ67" s="956"/>
      <c r="IK67" s="956"/>
      <c r="IL67" s="957"/>
      <c r="IM67" s="68"/>
      <c r="IO67" s="955"/>
      <c r="IP67" s="956"/>
      <c r="IQ67" s="956"/>
      <c r="IR67" s="956"/>
      <c r="IS67" s="956"/>
      <c r="IT67" s="956"/>
      <c r="IU67" s="956"/>
      <c r="IV67" s="956"/>
      <c r="IW67" s="957"/>
      <c r="IX67" s="68"/>
      <c r="IZ67" s="955"/>
      <c r="JA67" s="956"/>
      <c r="JB67" s="956"/>
      <c r="JC67" s="956"/>
      <c r="JD67" s="956"/>
      <c r="JE67" s="956"/>
      <c r="JF67" s="956"/>
      <c r="JG67" s="956"/>
      <c r="JH67" s="957"/>
      <c r="JI67" s="68"/>
      <c r="JK67" s="955"/>
      <c r="JL67" s="956"/>
      <c r="JM67" s="956"/>
      <c r="JN67" s="956"/>
      <c r="JO67" s="956"/>
      <c r="JP67" s="956"/>
      <c r="JQ67" s="956"/>
      <c r="JR67" s="956"/>
      <c r="JS67" s="957"/>
      <c r="JT67" s="68"/>
      <c r="JV67" s="955"/>
      <c r="JW67" s="956"/>
      <c r="JX67" s="956"/>
      <c r="JY67" s="956"/>
      <c r="JZ67" s="956"/>
      <c r="KA67" s="956"/>
      <c r="KB67" s="956"/>
      <c r="KC67" s="956"/>
      <c r="KD67" s="957"/>
      <c r="KE67" s="68"/>
    </row>
    <row r="68" spans="3:291" x14ac:dyDescent="0.25">
      <c r="P68" s="51" t="s">
        <v>475</v>
      </c>
      <c r="R68" s="16"/>
      <c r="S68" s="48" t="s">
        <v>476</v>
      </c>
      <c r="AA68" s="68"/>
      <c r="AC68" s="16"/>
      <c r="AD68" s="48" t="s">
        <v>476</v>
      </c>
      <c r="AL68" s="68"/>
      <c r="AN68" s="16"/>
      <c r="AO68" s="48" t="s">
        <v>476</v>
      </c>
      <c r="AW68" s="68"/>
      <c r="AY68" s="16"/>
      <c r="AZ68" s="48" t="s">
        <v>476</v>
      </c>
      <c r="BH68" s="68"/>
      <c r="BJ68" s="16"/>
      <c r="BK68" s="48" t="s">
        <v>476</v>
      </c>
      <c r="BS68" s="68"/>
      <c r="BU68" s="16"/>
      <c r="BV68" s="48" t="s">
        <v>476</v>
      </c>
      <c r="CD68" s="68"/>
      <c r="CF68" s="16"/>
      <c r="CG68" s="48" t="s">
        <v>476</v>
      </c>
      <c r="CO68" s="68"/>
      <c r="CQ68" s="16"/>
      <c r="CR68" s="48" t="s">
        <v>476</v>
      </c>
      <c r="CZ68" s="68"/>
      <c r="DB68" s="16"/>
      <c r="DC68" s="48" t="s">
        <v>476</v>
      </c>
      <c r="DK68" s="68"/>
      <c r="DM68" s="16"/>
      <c r="DN68" s="48" t="s">
        <v>476</v>
      </c>
      <c r="DV68" s="68"/>
      <c r="DX68" s="16"/>
      <c r="DY68" s="48" t="s">
        <v>476</v>
      </c>
      <c r="EG68" s="68"/>
      <c r="EI68" s="16"/>
      <c r="EJ68" s="48" t="s">
        <v>476</v>
      </c>
      <c r="ER68" s="68"/>
      <c r="ET68" s="16"/>
      <c r="EU68" s="48" t="s">
        <v>476</v>
      </c>
      <c r="FC68" s="68"/>
      <c r="FE68" s="16"/>
      <c r="FF68" s="48" t="s">
        <v>476</v>
      </c>
      <c r="FN68" s="68"/>
      <c r="FP68" s="16"/>
      <c r="FQ68" s="48" t="s">
        <v>476</v>
      </c>
      <c r="FY68" s="68"/>
      <c r="GA68" s="16"/>
      <c r="GB68" s="48" t="s">
        <v>476</v>
      </c>
      <c r="GJ68" s="68"/>
      <c r="GL68" s="16"/>
      <c r="GM68" s="48" t="s">
        <v>476</v>
      </c>
      <c r="GU68" s="68"/>
      <c r="GW68" s="16"/>
      <c r="GX68" s="48" t="s">
        <v>476</v>
      </c>
      <c r="HF68" s="68"/>
      <c r="HH68" s="16"/>
      <c r="HI68" s="48" t="s">
        <v>476</v>
      </c>
      <c r="HQ68" s="68"/>
      <c r="HS68" s="16"/>
      <c r="HT68" s="48" t="s">
        <v>476</v>
      </c>
      <c r="IB68" s="68"/>
      <c r="ID68" s="16"/>
      <c r="IE68" s="48" t="s">
        <v>476</v>
      </c>
      <c r="IM68" s="68"/>
      <c r="IO68" s="16"/>
      <c r="IP68" s="48" t="s">
        <v>476</v>
      </c>
      <c r="IX68" s="68"/>
      <c r="IZ68" s="16"/>
      <c r="JA68" s="48" t="s">
        <v>476</v>
      </c>
      <c r="JI68" s="68"/>
      <c r="JK68" s="16"/>
      <c r="JL68" s="48" t="s">
        <v>476</v>
      </c>
      <c r="JT68" s="68"/>
      <c r="JV68" s="16"/>
      <c r="JW68" s="48" t="s">
        <v>476</v>
      </c>
      <c r="KE68" s="68"/>
    </row>
    <row r="69" spans="3:291" x14ac:dyDescent="0.25">
      <c r="R69" s="16"/>
      <c r="S69" s="48" t="s">
        <v>477</v>
      </c>
      <c r="AA69" s="68"/>
      <c r="AC69" s="16"/>
      <c r="AD69" s="48" t="s">
        <v>477</v>
      </c>
      <c r="AL69" s="68"/>
      <c r="AN69" s="16"/>
      <c r="AO69" s="48" t="s">
        <v>477</v>
      </c>
      <c r="AW69" s="68"/>
      <c r="AY69" s="16"/>
      <c r="AZ69" s="48" t="s">
        <v>477</v>
      </c>
      <c r="BH69" s="68"/>
      <c r="BJ69" s="16"/>
      <c r="BK69" s="48" t="s">
        <v>477</v>
      </c>
      <c r="BS69" s="68"/>
      <c r="BU69" s="16"/>
      <c r="BV69" s="48" t="s">
        <v>477</v>
      </c>
      <c r="CD69" s="68"/>
      <c r="CF69" s="16"/>
      <c r="CG69" s="48" t="s">
        <v>477</v>
      </c>
      <c r="CO69" s="68"/>
      <c r="CQ69" s="16"/>
      <c r="CR69" s="48" t="s">
        <v>477</v>
      </c>
      <c r="CZ69" s="68"/>
      <c r="DB69" s="16"/>
      <c r="DC69" s="48" t="s">
        <v>477</v>
      </c>
      <c r="DK69" s="68"/>
      <c r="DM69" s="16"/>
      <c r="DN69" s="48" t="s">
        <v>477</v>
      </c>
      <c r="DV69" s="68"/>
      <c r="DX69" s="16"/>
      <c r="DY69" s="48" t="s">
        <v>477</v>
      </c>
      <c r="EG69" s="68"/>
      <c r="EI69" s="16"/>
      <c r="EJ69" s="48" t="s">
        <v>477</v>
      </c>
      <c r="ER69" s="68"/>
      <c r="ET69" s="16"/>
      <c r="EU69" s="48" t="s">
        <v>477</v>
      </c>
      <c r="FC69" s="68"/>
      <c r="FE69" s="16"/>
      <c r="FF69" s="48" t="s">
        <v>477</v>
      </c>
      <c r="FN69" s="68"/>
      <c r="FP69" s="16"/>
      <c r="FQ69" s="48" t="s">
        <v>477</v>
      </c>
      <c r="FY69" s="68"/>
      <c r="GA69" s="16"/>
      <c r="GB69" s="48" t="s">
        <v>477</v>
      </c>
      <c r="GJ69" s="68"/>
      <c r="GL69" s="16"/>
      <c r="GM69" s="48" t="s">
        <v>477</v>
      </c>
      <c r="GU69" s="68"/>
      <c r="GW69" s="16"/>
      <c r="GX69" s="48" t="s">
        <v>477</v>
      </c>
      <c r="HF69" s="68"/>
      <c r="HH69" s="16"/>
      <c r="HI69" s="48" t="s">
        <v>477</v>
      </c>
      <c r="HQ69" s="68"/>
      <c r="HS69" s="16"/>
      <c r="HT69" s="48" t="s">
        <v>477</v>
      </c>
      <c r="IB69" s="68"/>
      <c r="ID69" s="16"/>
      <c r="IE69" s="48" t="s">
        <v>477</v>
      </c>
      <c r="IM69" s="68"/>
      <c r="IO69" s="16"/>
      <c r="IP69" s="48" t="s">
        <v>477</v>
      </c>
      <c r="IX69" s="68"/>
      <c r="IZ69" s="16"/>
      <c r="JA69" s="48" t="s">
        <v>477</v>
      </c>
      <c r="JI69" s="68"/>
      <c r="JK69" s="16"/>
      <c r="JL69" s="48" t="s">
        <v>477</v>
      </c>
      <c r="JT69" s="68"/>
      <c r="JV69" s="16"/>
      <c r="JW69" s="48" t="s">
        <v>477</v>
      </c>
      <c r="KE69" s="68"/>
    </row>
    <row r="70" spans="3:291" x14ac:dyDescent="0.25">
      <c r="C70" s="99"/>
      <c r="R70" s="16"/>
      <c r="S70" s="48" t="s">
        <v>478</v>
      </c>
      <c r="AA70" s="68"/>
      <c r="AC70" s="16"/>
      <c r="AD70" s="48" t="s">
        <v>478</v>
      </c>
      <c r="AL70" s="68"/>
      <c r="AN70" s="16"/>
      <c r="AO70" s="48" t="s">
        <v>478</v>
      </c>
      <c r="AW70" s="68"/>
      <c r="AY70" s="16"/>
      <c r="AZ70" s="48" t="s">
        <v>478</v>
      </c>
      <c r="BH70" s="68"/>
      <c r="BJ70" s="16"/>
      <c r="BK70" s="48" t="s">
        <v>478</v>
      </c>
      <c r="BS70" s="68"/>
      <c r="BU70" s="16"/>
      <c r="BV70" s="48" t="s">
        <v>478</v>
      </c>
      <c r="CD70" s="68"/>
      <c r="CF70" s="16"/>
      <c r="CG70" s="48" t="s">
        <v>478</v>
      </c>
      <c r="CO70" s="68"/>
      <c r="CQ70" s="16"/>
      <c r="CR70" s="48" t="s">
        <v>478</v>
      </c>
      <c r="CZ70" s="68"/>
      <c r="DB70" s="16"/>
      <c r="DC70" s="48" t="s">
        <v>478</v>
      </c>
      <c r="DK70" s="68"/>
      <c r="DM70" s="16"/>
      <c r="DN70" s="48" t="s">
        <v>478</v>
      </c>
      <c r="DV70" s="68"/>
      <c r="DX70" s="16"/>
      <c r="DY70" s="48" t="s">
        <v>478</v>
      </c>
      <c r="EG70" s="68"/>
      <c r="EI70" s="16"/>
      <c r="EJ70" s="48" t="s">
        <v>478</v>
      </c>
      <c r="ER70" s="68"/>
      <c r="ET70" s="16"/>
      <c r="EU70" s="48" t="s">
        <v>478</v>
      </c>
      <c r="FC70" s="68"/>
      <c r="FE70" s="16"/>
      <c r="FF70" s="48" t="s">
        <v>478</v>
      </c>
      <c r="FN70" s="68"/>
      <c r="FP70" s="16"/>
      <c r="FQ70" s="48" t="s">
        <v>478</v>
      </c>
      <c r="FY70" s="68"/>
      <c r="GA70" s="16"/>
      <c r="GB70" s="48" t="s">
        <v>478</v>
      </c>
      <c r="GJ70" s="68"/>
      <c r="GL70" s="16"/>
      <c r="GM70" s="48" t="s">
        <v>478</v>
      </c>
      <c r="GU70" s="68"/>
      <c r="GW70" s="16"/>
      <c r="GX70" s="48" t="s">
        <v>478</v>
      </c>
      <c r="HF70" s="68"/>
      <c r="HH70" s="16"/>
      <c r="HI70" s="48" t="s">
        <v>478</v>
      </c>
      <c r="HQ70" s="68"/>
      <c r="HS70" s="16"/>
      <c r="HT70" s="48" t="s">
        <v>478</v>
      </c>
      <c r="IB70" s="68"/>
      <c r="ID70" s="16"/>
      <c r="IE70" s="48" t="s">
        <v>478</v>
      </c>
      <c r="IM70" s="68"/>
      <c r="IO70" s="16"/>
      <c r="IP70" s="48" t="s">
        <v>478</v>
      </c>
      <c r="IX70" s="68"/>
      <c r="IZ70" s="16"/>
      <c r="JA70" s="48" t="s">
        <v>478</v>
      </c>
      <c r="JI70" s="68"/>
      <c r="JK70" s="16"/>
      <c r="JL70" s="48" t="s">
        <v>478</v>
      </c>
      <c r="JT70" s="68"/>
      <c r="JV70" s="16"/>
      <c r="JW70" s="48" t="s">
        <v>478</v>
      </c>
      <c r="KE70" s="68"/>
    </row>
    <row r="71" spans="3:291" x14ac:dyDescent="0.25">
      <c r="R71" s="16"/>
      <c r="S71" s="48" t="s">
        <v>479</v>
      </c>
      <c r="AA71" s="68"/>
      <c r="AC71" s="16"/>
      <c r="AD71" s="48" t="s">
        <v>479</v>
      </c>
      <c r="AL71" s="68"/>
      <c r="AN71" s="16"/>
      <c r="AO71" s="48" t="s">
        <v>479</v>
      </c>
      <c r="AW71" s="68"/>
      <c r="AY71" s="16"/>
      <c r="AZ71" s="48" t="s">
        <v>479</v>
      </c>
      <c r="BH71" s="68"/>
      <c r="BJ71" s="16"/>
      <c r="BK71" s="48" t="s">
        <v>479</v>
      </c>
      <c r="BS71" s="68"/>
      <c r="BU71" s="16"/>
      <c r="BV71" s="48" t="s">
        <v>479</v>
      </c>
      <c r="CD71" s="68"/>
      <c r="CF71" s="16"/>
      <c r="CG71" s="48" t="s">
        <v>479</v>
      </c>
      <c r="CO71" s="68"/>
      <c r="CQ71" s="16"/>
      <c r="CR71" s="48" t="s">
        <v>479</v>
      </c>
      <c r="CZ71" s="68"/>
      <c r="DB71" s="16"/>
      <c r="DC71" s="48" t="s">
        <v>479</v>
      </c>
      <c r="DK71" s="68"/>
      <c r="DM71" s="16"/>
      <c r="DN71" s="48" t="s">
        <v>479</v>
      </c>
      <c r="DV71" s="68"/>
      <c r="DX71" s="16"/>
      <c r="DY71" s="48" t="s">
        <v>479</v>
      </c>
      <c r="EG71" s="68"/>
      <c r="EI71" s="16"/>
      <c r="EJ71" s="48" t="s">
        <v>479</v>
      </c>
      <c r="ER71" s="68"/>
      <c r="ET71" s="16"/>
      <c r="EU71" s="48" t="s">
        <v>479</v>
      </c>
      <c r="FC71" s="68"/>
      <c r="FE71" s="16"/>
      <c r="FF71" s="48" t="s">
        <v>479</v>
      </c>
      <c r="FN71" s="68"/>
      <c r="FP71" s="16"/>
      <c r="FQ71" s="48" t="s">
        <v>479</v>
      </c>
      <c r="FY71" s="68"/>
      <c r="GA71" s="16"/>
      <c r="GB71" s="48" t="s">
        <v>479</v>
      </c>
      <c r="GJ71" s="68"/>
      <c r="GL71" s="16"/>
      <c r="GM71" s="48" t="s">
        <v>479</v>
      </c>
      <c r="GU71" s="68"/>
      <c r="GW71" s="16"/>
      <c r="GX71" s="48" t="s">
        <v>479</v>
      </c>
      <c r="HF71" s="68"/>
      <c r="HH71" s="16"/>
      <c r="HI71" s="48" t="s">
        <v>479</v>
      </c>
      <c r="HQ71" s="68"/>
      <c r="HS71" s="16"/>
      <c r="HT71" s="48" t="s">
        <v>479</v>
      </c>
      <c r="IB71" s="68"/>
      <c r="ID71" s="16"/>
      <c r="IE71" s="48" t="s">
        <v>479</v>
      </c>
      <c r="IM71" s="68"/>
      <c r="IO71" s="16"/>
      <c r="IP71" s="48" t="s">
        <v>479</v>
      </c>
      <c r="IX71" s="68"/>
      <c r="IZ71" s="16"/>
      <c r="JA71" s="48" t="s">
        <v>479</v>
      </c>
      <c r="JI71" s="68"/>
      <c r="JK71" s="16"/>
      <c r="JL71" s="48" t="s">
        <v>479</v>
      </c>
      <c r="JT71" s="68"/>
      <c r="JV71" s="16"/>
      <c r="JW71" s="48" t="s">
        <v>479</v>
      </c>
      <c r="KE71" s="68"/>
    </row>
    <row r="72" spans="3:291" x14ac:dyDescent="0.25">
      <c r="AA72" s="68"/>
      <c r="AL72" s="68"/>
      <c r="AW72" s="68"/>
      <c r="BH72" s="68"/>
      <c r="BS72" s="68"/>
      <c r="CD72" s="68"/>
      <c r="CO72" s="68"/>
      <c r="CZ72" s="68"/>
      <c r="DK72" s="68"/>
      <c r="DV72" s="68"/>
      <c r="EG72" s="68"/>
      <c r="ER72" s="68"/>
      <c r="FC72" s="68"/>
      <c r="FN72" s="68"/>
      <c r="FY72" s="68"/>
      <c r="GJ72" s="68"/>
      <c r="GU72" s="68"/>
      <c r="HF72" s="68"/>
      <c r="HQ72" s="68"/>
      <c r="IB72" s="68"/>
      <c r="IM72" s="68"/>
      <c r="IX72" s="68"/>
      <c r="JI72" s="68"/>
      <c r="JT72" s="68"/>
      <c r="KE72" s="68"/>
    </row>
    <row r="73" spans="3:291" x14ac:dyDescent="0.25">
      <c r="P73" s="69" t="s">
        <v>480</v>
      </c>
      <c r="R73" s="769"/>
      <c r="S73" s="770"/>
      <c r="T73" s="770"/>
      <c r="U73" s="770"/>
      <c r="V73" s="770"/>
      <c r="W73" s="770"/>
      <c r="X73" s="770"/>
      <c r="Y73" s="770"/>
      <c r="Z73" s="771"/>
      <c r="AA73" s="68"/>
      <c r="AC73" s="769"/>
      <c r="AD73" s="770"/>
      <c r="AE73" s="770"/>
      <c r="AF73" s="770"/>
      <c r="AG73" s="770"/>
      <c r="AH73" s="770"/>
      <c r="AI73" s="770"/>
      <c r="AJ73" s="770"/>
      <c r="AK73" s="771"/>
      <c r="AL73" s="68"/>
      <c r="AN73" s="769"/>
      <c r="AO73" s="770"/>
      <c r="AP73" s="770"/>
      <c r="AQ73" s="770"/>
      <c r="AR73" s="770"/>
      <c r="AS73" s="770"/>
      <c r="AT73" s="770"/>
      <c r="AU73" s="770"/>
      <c r="AV73" s="771"/>
      <c r="AW73" s="68"/>
      <c r="AY73" s="769"/>
      <c r="AZ73" s="770"/>
      <c r="BA73" s="770"/>
      <c r="BB73" s="770"/>
      <c r="BC73" s="770"/>
      <c r="BD73" s="770"/>
      <c r="BE73" s="770"/>
      <c r="BF73" s="770"/>
      <c r="BG73" s="771"/>
      <c r="BH73" s="68"/>
      <c r="BJ73" s="769"/>
      <c r="BK73" s="770"/>
      <c r="BL73" s="770"/>
      <c r="BM73" s="770"/>
      <c r="BN73" s="770"/>
      <c r="BO73" s="770"/>
      <c r="BP73" s="770"/>
      <c r="BQ73" s="770"/>
      <c r="BR73" s="771"/>
      <c r="BS73" s="68"/>
      <c r="BU73" s="769"/>
      <c r="BV73" s="770"/>
      <c r="BW73" s="770"/>
      <c r="BX73" s="770"/>
      <c r="BY73" s="770"/>
      <c r="BZ73" s="770"/>
      <c r="CA73" s="770"/>
      <c r="CB73" s="770"/>
      <c r="CC73" s="771"/>
      <c r="CD73" s="68"/>
      <c r="CF73" s="769"/>
      <c r="CG73" s="770"/>
      <c r="CH73" s="770"/>
      <c r="CI73" s="770"/>
      <c r="CJ73" s="770"/>
      <c r="CK73" s="770"/>
      <c r="CL73" s="770"/>
      <c r="CM73" s="770"/>
      <c r="CN73" s="771"/>
      <c r="CO73" s="68"/>
      <c r="CQ73" s="769"/>
      <c r="CR73" s="770"/>
      <c r="CS73" s="770"/>
      <c r="CT73" s="770"/>
      <c r="CU73" s="770"/>
      <c r="CV73" s="770"/>
      <c r="CW73" s="770"/>
      <c r="CX73" s="770"/>
      <c r="CY73" s="771"/>
      <c r="CZ73" s="68"/>
      <c r="DB73" s="769"/>
      <c r="DC73" s="770"/>
      <c r="DD73" s="770"/>
      <c r="DE73" s="770"/>
      <c r="DF73" s="770"/>
      <c r="DG73" s="770"/>
      <c r="DH73" s="770"/>
      <c r="DI73" s="770"/>
      <c r="DJ73" s="771"/>
      <c r="DK73" s="68"/>
      <c r="DM73" s="769"/>
      <c r="DN73" s="770"/>
      <c r="DO73" s="770"/>
      <c r="DP73" s="770"/>
      <c r="DQ73" s="770"/>
      <c r="DR73" s="770"/>
      <c r="DS73" s="770"/>
      <c r="DT73" s="770"/>
      <c r="DU73" s="771"/>
      <c r="DV73" s="68"/>
      <c r="DX73" s="769"/>
      <c r="DY73" s="770"/>
      <c r="DZ73" s="770"/>
      <c r="EA73" s="770"/>
      <c r="EB73" s="770"/>
      <c r="EC73" s="770"/>
      <c r="ED73" s="770"/>
      <c r="EE73" s="770"/>
      <c r="EF73" s="771"/>
      <c r="EG73" s="68"/>
      <c r="EI73" s="769"/>
      <c r="EJ73" s="770"/>
      <c r="EK73" s="770"/>
      <c r="EL73" s="770"/>
      <c r="EM73" s="770"/>
      <c r="EN73" s="770"/>
      <c r="EO73" s="770"/>
      <c r="EP73" s="770"/>
      <c r="EQ73" s="771"/>
      <c r="ER73" s="68"/>
      <c r="ET73" s="769"/>
      <c r="EU73" s="770"/>
      <c r="EV73" s="770"/>
      <c r="EW73" s="770"/>
      <c r="EX73" s="770"/>
      <c r="EY73" s="770"/>
      <c r="EZ73" s="770"/>
      <c r="FA73" s="770"/>
      <c r="FB73" s="771"/>
      <c r="FC73" s="68"/>
      <c r="FE73" s="769"/>
      <c r="FF73" s="770"/>
      <c r="FG73" s="770"/>
      <c r="FH73" s="770"/>
      <c r="FI73" s="770"/>
      <c r="FJ73" s="770"/>
      <c r="FK73" s="770"/>
      <c r="FL73" s="770"/>
      <c r="FM73" s="771"/>
      <c r="FN73" s="68"/>
      <c r="FP73" s="769"/>
      <c r="FQ73" s="770"/>
      <c r="FR73" s="770"/>
      <c r="FS73" s="770"/>
      <c r="FT73" s="770"/>
      <c r="FU73" s="770"/>
      <c r="FV73" s="770"/>
      <c r="FW73" s="770"/>
      <c r="FX73" s="771"/>
      <c r="FY73" s="68"/>
      <c r="GA73" s="769"/>
      <c r="GB73" s="770"/>
      <c r="GC73" s="770"/>
      <c r="GD73" s="770"/>
      <c r="GE73" s="770"/>
      <c r="GF73" s="770"/>
      <c r="GG73" s="770"/>
      <c r="GH73" s="770"/>
      <c r="GI73" s="771"/>
      <c r="GJ73" s="68"/>
      <c r="GL73" s="769"/>
      <c r="GM73" s="770"/>
      <c r="GN73" s="770"/>
      <c r="GO73" s="770"/>
      <c r="GP73" s="770"/>
      <c r="GQ73" s="770"/>
      <c r="GR73" s="770"/>
      <c r="GS73" s="770"/>
      <c r="GT73" s="771"/>
      <c r="GU73" s="68"/>
      <c r="GW73" s="769"/>
      <c r="GX73" s="770"/>
      <c r="GY73" s="770"/>
      <c r="GZ73" s="770"/>
      <c r="HA73" s="770"/>
      <c r="HB73" s="770"/>
      <c r="HC73" s="770"/>
      <c r="HD73" s="770"/>
      <c r="HE73" s="771"/>
      <c r="HF73" s="68"/>
      <c r="HH73" s="769"/>
      <c r="HI73" s="770"/>
      <c r="HJ73" s="770"/>
      <c r="HK73" s="770"/>
      <c r="HL73" s="770"/>
      <c r="HM73" s="770"/>
      <c r="HN73" s="770"/>
      <c r="HO73" s="770"/>
      <c r="HP73" s="771"/>
      <c r="HQ73" s="68"/>
      <c r="HS73" s="769"/>
      <c r="HT73" s="770"/>
      <c r="HU73" s="770"/>
      <c r="HV73" s="770"/>
      <c r="HW73" s="770"/>
      <c r="HX73" s="770"/>
      <c r="HY73" s="770"/>
      <c r="HZ73" s="770"/>
      <c r="IA73" s="771"/>
      <c r="IB73" s="68"/>
      <c r="ID73" s="769"/>
      <c r="IE73" s="770"/>
      <c r="IF73" s="770"/>
      <c r="IG73" s="770"/>
      <c r="IH73" s="770"/>
      <c r="II73" s="770"/>
      <c r="IJ73" s="770"/>
      <c r="IK73" s="770"/>
      <c r="IL73" s="771"/>
      <c r="IM73" s="68"/>
      <c r="IO73" s="769"/>
      <c r="IP73" s="770"/>
      <c r="IQ73" s="770"/>
      <c r="IR73" s="770"/>
      <c r="IS73" s="770"/>
      <c r="IT73" s="770"/>
      <c r="IU73" s="770"/>
      <c r="IV73" s="770"/>
      <c r="IW73" s="771"/>
      <c r="IX73" s="68"/>
      <c r="IZ73" s="769"/>
      <c r="JA73" s="770"/>
      <c r="JB73" s="770"/>
      <c r="JC73" s="770"/>
      <c r="JD73" s="770"/>
      <c r="JE73" s="770"/>
      <c r="JF73" s="770"/>
      <c r="JG73" s="770"/>
      <c r="JH73" s="771"/>
      <c r="JI73" s="68"/>
      <c r="JK73" s="769"/>
      <c r="JL73" s="770"/>
      <c r="JM73" s="770"/>
      <c r="JN73" s="770"/>
      <c r="JO73" s="770"/>
      <c r="JP73" s="770"/>
      <c r="JQ73" s="770"/>
      <c r="JR73" s="770"/>
      <c r="JS73" s="771"/>
      <c r="JT73" s="68"/>
      <c r="JV73" s="769"/>
      <c r="JW73" s="770"/>
      <c r="JX73" s="770"/>
      <c r="JY73" s="770"/>
      <c r="JZ73" s="770"/>
      <c r="KA73" s="770"/>
      <c r="KB73" s="770"/>
      <c r="KC73" s="770"/>
      <c r="KD73" s="771"/>
      <c r="KE73" s="68"/>
    </row>
    <row r="74" spans="3:291" x14ac:dyDescent="0.25">
      <c r="P74" s="69" t="s">
        <v>437</v>
      </c>
      <c r="R74" s="769"/>
      <c r="S74" s="770"/>
      <c r="T74" s="770"/>
      <c r="U74" s="770"/>
      <c r="V74" s="770"/>
      <c r="W74" s="770"/>
      <c r="X74" s="770"/>
      <c r="Y74" s="770"/>
      <c r="Z74" s="771"/>
      <c r="AA74" s="68"/>
      <c r="AC74" s="769"/>
      <c r="AD74" s="770"/>
      <c r="AE74" s="770"/>
      <c r="AF74" s="770"/>
      <c r="AG74" s="770"/>
      <c r="AH74" s="770"/>
      <c r="AI74" s="770"/>
      <c r="AJ74" s="770"/>
      <c r="AK74" s="771"/>
      <c r="AL74" s="68"/>
      <c r="AN74" s="769"/>
      <c r="AO74" s="770"/>
      <c r="AP74" s="770"/>
      <c r="AQ74" s="770"/>
      <c r="AR74" s="770"/>
      <c r="AS74" s="770"/>
      <c r="AT74" s="770"/>
      <c r="AU74" s="770"/>
      <c r="AV74" s="771"/>
      <c r="AW74" s="68"/>
      <c r="AY74" s="769"/>
      <c r="AZ74" s="770"/>
      <c r="BA74" s="770"/>
      <c r="BB74" s="770"/>
      <c r="BC74" s="770"/>
      <c r="BD74" s="770"/>
      <c r="BE74" s="770"/>
      <c r="BF74" s="770"/>
      <c r="BG74" s="771"/>
      <c r="BH74" s="68"/>
      <c r="BJ74" s="769"/>
      <c r="BK74" s="770"/>
      <c r="BL74" s="770"/>
      <c r="BM74" s="770"/>
      <c r="BN74" s="770"/>
      <c r="BO74" s="770"/>
      <c r="BP74" s="770"/>
      <c r="BQ74" s="770"/>
      <c r="BR74" s="771"/>
      <c r="BS74" s="68"/>
      <c r="BU74" s="769"/>
      <c r="BV74" s="770"/>
      <c r="BW74" s="770"/>
      <c r="BX74" s="770"/>
      <c r="BY74" s="770"/>
      <c r="BZ74" s="770"/>
      <c r="CA74" s="770"/>
      <c r="CB74" s="770"/>
      <c r="CC74" s="771"/>
      <c r="CD74" s="68"/>
      <c r="CF74" s="769"/>
      <c r="CG74" s="770"/>
      <c r="CH74" s="770"/>
      <c r="CI74" s="770"/>
      <c r="CJ74" s="770"/>
      <c r="CK74" s="770"/>
      <c r="CL74" s="770"/>
      <c r="CM74" s="770"/>
      <c r="CN74" s="771"/>
      <c r="CO74" s="68"/>
      <c r="CQ74" s="769"/>
      <c r="CR74" s="770"/>
      <c r="CS74" s="770"/>
      <c r="CT74" s="770"/>
      <c r="CU74" s="770"/>
      <c r="CV74" s="770"/>
      <c r="CW74" s="770"/>
      <c r="CX74" s="770"/>
      <c r="CY74" s="771"/>
      <c r="CZ74" s="68"/>
      <c r="DB74" s="769"/>
      <c r="DC74" s="770"/>
      <c r="DD74" s="770"/>
      <c r="DE74" s="770"/>
      <c r="DF74" s="770"/>
      <c r="DG74" s="770"/>
      <c r="DH74" s="770"/>
      <c r="DI74" s="770"/>
      <c r="DJ74" s="771"/>
      <c r="DK74" s="68"/>
      <c r="DM74" s="769"/>
      <c r="DN74" s="770"/>
      <c r="DO74" s="770"/>
      <c r="DP74" s="770"/>
      <c r="DQ74" s="770"/>
      <c r="DR74" s="770"/>
      <c r="DS74" s="770"/>
      <c r="DT74" s="770"/>
      <c r="DU74" s="771"/>
      <c r="DV74" s="68"/>
      <c r="DX74" s="769"/>
      <c r="DY74" s="770"/>
      <c r="DZ74" s="770"/>
      <c r="EA74" s="770"/>
      <c r="EB74" s="770"/>
      <c r="EC74" s="770"/>
      <c r="ED74" s="770"/>
      <c r="EE74" s="770"/>
      <c r="EF74" s="771"/>
      <c r="EG74" s="68"/>
      <c r="EI74" s="769"/>
      <c r="EJ74" s="770"/>
      <c r="EK74" s="770"/>
      <c r="EL74" s="770"/>
      <c r="EM74" s="770"/>
      <c r="EN74" s="770"/>
      <c r="EO74" s="770"/>
      <c r="EP74" s="770"/>
      <c r="EQ74" s="771"/>
      <c r="ER74" s="68"/>
      <c r="ET74" s="769"/>
      <c r="EU74" s="770"/>
      <c r="EV74" s="770"/>
      <c r="EW74" s="770"/>
      <c r="EX74" s="770"/>
      <c r="EY74" s="770"/>
      <c r="EZ74" s="770"/>
      <c r="FA74" s="770"/>
      <c r="FB74" s="771"/>
      <c r="FC74" s="68"/>
      <c r="FE74" s="769"/>
      <c r="FF74" s="770"/>
      <c r="FG74" s="770"/>
      <c r="FH74" s="770"/>
      <c r="FI74" s="770"/>
      <c r="FJ74" s="770"/>
      <c r="FK74" s="770"/>
      <c r="FL74" s="770"/>
      <c r="FM74" s="771"/>
      <c r="FN74" s="68"/>
      <c r="FP74" s="769"/>
      <c r="FQ74" s="770"/>
      <c r="FR74" s="770"/>
      <c r="FS74" s="770"/>
      <c r="FT74" s="770"/>
      <c r="FU74" s="770"/>
      <c r="FV74" s="770"/>
      <c r="FW74" s="770"/>
      <c r="FX74" s="771"/>
      <c r="FY74" s="68"/>
      <c r="GA74" s="769"/>
      <c r="GB74" s="770"/>
      <c r="GC74" s="770"/>
      <c r="GD74" s="770"/>
      <c r="GE74" s="770"/>
      <c r="GF74" s="770"/>
      <c r="GG74" s="770"/>
      <c r="GH74" s="770"/>
      <c r="GI74" s="771"/>
      <c r="GJ74" s="68"/>
      <c r="GL74" s="769"/>
      <c r="GM74" s="770"/>
      <c r="GN74" s="770"/>
      <c r="GO74" s="770"/>
      <c r="GP74" s="770"/>
      <c r="GQ74" s="770"/>
      <c r="GR74" s="770"/>
      <c r="GS74" s="770"/>
      <c r="GT74" s="771"/>
      <c r="GU74" s="68"/>
      <c r="GW74" s="769"/>
      <c r="GX74" s="770"/>
      <c r="GY74" s="770"/>
      <c r="GZ74" s="770"/>
      <c r="HA74" s="770"/>
      <c r="HB74" s="770"/>
      <c r="HC74" s="770"/>
      <c r="HD74" s="770"/>
      <c r="HE74" s="771"/>
      <c r="HF74" s="68"/>
      <c r="HH74" s="769"/>
      <c r="HI74" s="770"/>
      <c r="HJ74" s="770"/>
      <c r="HK74" s="770"/>
      <c r="HL74" s="770"/>
      <c r="HM74" s="770"/>
      <c r="HN74" s="770"/>
      <c r="HO74" s="770"/>
      <c r="HP74" s="771"/>
      <c r="HQ74" s="68"/>
      <c r="HS74" s="769"/>
      <c r="HT74" s="770"/>
      <c r="HU74" s="770"/>
      <c r="HV74" s="770"/>
      <c r="HW74" s="770"/>
      <c r="HX74" s="770"/>
      <c r="HY74" s="770"/>
      <c r="HZ74" s="770"/>
      <c r="IA74" s="771"/>
      <c r="IB74" s="68"/>
      <c r="ID74" s="769"/>
      <c r="IE74" s="770"/>
      <c r="IF74" s="770"/>
      <c r="IG74" s="770"/>
      <c r="IH74" s="770"/>
      <c r="II74" s="770"/>
      <c r="IJ74" s="770"/>
      <c r="IK74" s="770"/>
      <c r="IL74" s="771"/>
      <c r="IM74" s="68"/>
      <c r="IO74" s="769"/>
      <c r="IP74" s="770"/>
      <c r="IQ74" s="770"/>
      <c r="IR74" s="770"/>
      <c r="IS74" s="770"/>
      <c r="IT74" s="770"/>
      <c r="IU74" s="770"/>
      <c r="IV74" s="770"/>
      <c r="IW74" s="771"/>
      <c r="IX74" s="68"/>
      <c r="IZ74" s="769"/>
      <c r="JA74" s="770"/>
      <c r="JB74" s="770"/>
      <c r="JC74" s="770"/>
      <c r="JD74" s="770"/>
      <c r="JE74" s="770"/>
      <c r="JF74" s="770"/>
      <c r="JG74" s="770"/>
      <c r="JH74" s="771"/>
      <c r="JI74" s="68"/>
      <c r="JK74" s="769"/>
      <c r="JL74" s="770"/>
      <c r="JM74" s="770"/>
      <c r="JN74" s="770"/>
      <c r="JO74" s="770"/>
      <c r="JP74" s="770"/>
      <c r="JQ74" s="770"/>
      <c r="JR74" s="770"/>
      <c r="JS74" s="771"/>
      <c r="JT74" s="68"/>
      <c r="JV74" s="769"/>
      <c r="JW74" s="770"/>
      <c r="JX74" s="770"/>
      <c r="JY74" s="770"/>
      <c r="JZ74" s="770"/>
      <c r="KA74" s="770"/>
      <c r="KB74" s="770"/>
      <c r="KC74" s="770"/>
      <c r="KD74" s="771"/>
      <c r="KE74" s="68"/>
    </row>
    <row r="75" spans="3:291" x14ac:dyDescent="0.25">
      <c r="AA75" s="68"/>
      <c r="AL75" s="68"/>
      <c r="AW75" s="68"/>
      <c r="BH75" s="68"/>
      <c r="BS75" s="68"/>
      <c r="CD75" s="68"/>
      <c r="CO75" s="68"/>
      <c r="CZ75" s="68"/>
      <c r="DK75" s="68"/>
      <c r="DV75" s="68"/>
      <c r="EG75" s="68"/>
      <c r="ER75" s="68"/>
      <c r="FC75" s="68"/>
      <c r="FN75" s="68"/>
      <c r="FY75" s="68"/>
      <c r="GJ75" s="68"/>
      <c r="GU75" s="68"/>
      <c r="HF75" s="68"/>
      <c r="HQ75" s="68"/>
      <c r="IB75" s="68"/>
      <c r="IM75" s="68"/>
      <c r="IX75" s="68"/>
      <c r="JI75" s="68"/>
      <c r="JT75" s="68"/>
      <c r="KE75" s="68"/>
    </row>
    <row r="76" spans="3:291" ht="13" x14ac:dyDescent="0.3">
      <c r="P76" s="81" t="s">
        <v>481</v>
      </c>
      <c r="R76" s="49"/>
      <c r="S76" s="49"/>
      <c r="T76" s="49"/>
      <c r="U76" s="49"/>
      <c r="V76" s="49"/>
      <c r="W76" s="49"/>
      <c r="X76" s="49"/>
      <c r="Y76" s="49"/>
      <c r="Z76" s="49"/>
      <c r="AA76" s="68"/>
      <c r="AB76" s="49"/>
      <c r="AC76" s="49"/>
      <c r="AD76" s="49"/>
      <c r="AE76" s="49"/>
      <c r="AF76" s="49"/>
      <c r="AG76" s="49"/>
      <c r="AH76" s="49"/>
      <c r="AI76" s="49"/>
      <c r="AJ76" s="49"/>
      <c r="AK76" s="49"/>
      <c r="AL76" s="68"/>
      <c r="AM76" s="49"/>
      <c r="AN76" s="49"/>
      <c r="AO76" s="49"/>
      <c r="AP76" s="49"/>
      <c r="AQ76" s="49"/>
      <c r="AR76" s="49"/>
      <c r="AS76" s="49"/>
      <c r="AT76" s="49"/>
      <c r="AU76" s="49"/>
      <c r="AV76" s="49"/>
      <c r="AW76" s="68"/>
      <c r="AX76" s="49"/>
      <c r="AY76" s="49"/>
      <c r="AZ76" s="49"/>
      <c r="BA76" s="49"/>
      <c r="BB76" s="49"/>
      <c r="BC76" s="49"/>
      <c r="BD76" s="49"/>
      <c r="BE76" s="49"/>
      <c r="BF76" s="49"/>
      <c r="BG76" s="49"/>
      <c r="BH76" s="68"/>
      <c r="BI76" s="49"/>
      <c r="BJ76" s="49"/>
      <c r="BK76" s="49"/>
      <c r="BL76" s="49"/>
      <c r="BM76" s="49"/>
      <c r="BN76" s="49"/>
      <c r="BO76" s="49"/>
      <c r="BP76" s="49"/>
      <c r="BQ76" s="49"/>
      <c r="BR76" s="49"/>
      <c r="BS76" s="68"/>
      <c r="BT76" s="49"/>
      <c r="BU76" s="49"/>
      <c r="BV76" s="49"/>
      <c r="BW76" s="49"/>
      <c r="BX76" s="49"/>
      <c r="BY76" s="49"/>
      <c r="BZ76" s="49"/>
      <c r="CA76" s="49"/>
      <c r="CB76" s="49"/>
      <c r="CC76" s="49"/>
      <c r="CD76" s="68"/>
      <c r="CE76" s="49"/>
      <c r="CF76" s="49"/>
      <c r="CG76" s="49"/>
      <c r="CH76" s="49"/>
      <c r="CI76" s="49"/>
      <c r="CJ76" s="49"/>
      <c r="CK76" s="49"/>
      <c r="CL76" s="49"/>
      <c r="CM76" s="49"/>
      <c r="CN76" s="49"/>
      <c r="CO76" s="68"/>
      <c r="CP76" s="49"/>
      <c r="CQ76" s="49"/>
      <c r="CR76" s="49"/>
      <c r="CS76" s="49"/>
      <c r="CT76" s="49"/>
      <c r="CU76" s="49"/>
      <c r="CV76" s="49"/>
      <c r="CW76" s="49"/>
      <c r="CX76" s="49"/>
      <c r="CY76" s="49"/>
      <c r="CZ76" s="68"/>
      <c r="DA76" s="49"/>
      <c r="DB76" s="49"/>
      <c r="DC76" s="49"/>
      <c r="DD76" s="49"/>
      <c r="DE76" s="49"/>
      <c r="DF76" s="49"/>
      <c r="DG76" s="49"/>
      <c r="DH76" s="49"/>
      <c r="DI76" s="49"/>
      <c r="DJ76" s="49"/>
      <c r="DK76" s="68"/>
      <c r="DL76" s="49"/>
      <c r="DM76" s="49"/>
      <c r="DN76" s="49"/>
      <c r="DO76" s="49"/>
      <c r="DP76" s="49"/>
      <c r="DQ76" s="49"/>
      <c r="DR76" s="49"/>
      <c r="DS76" s="49"/>
      <c r="DT76" s="49"/>
      <c r="DU76" s="49"/>
      <c r="DV76" s="68"/>
      <c r="DW76" s="49"/>
      <c r="DX76" s="49"/>
      <c r="DY76" s="49"/>
      <c r="DZ76" s="49"/>
      <c r="EA76" s="49"/>
      <c r="EB76" s="49"/>
      <c r="EC76" s="49"/>
      <c r="ED76" s="49"/>
      <c r="EE76" s="49"/>
      <c r="EF76" s="49"/>
      <c r="EG76" s="68"/>
      <c r="EH76" s="49"/>
      <c r="EI76" s="49"/>
      <c r="EJ76" s="49"/>
      <c r="EK76" s="49"/>
      <c r="EL76" s="49"/>
      <c r="EM76" s="49"/>
      <c r="EN76" s="49"/>
      <c r="EO76" s="49"/>
      <c r="EP76" s="49"/>
      <c r="EQ76" s="49"/>
      <c r="ER76" s="68"/>
      <c r="ES76" s="49"/>
      <c r="ET76" s="49"/>
      <c r="EU76" s="49"/>
      <c r="EV76" s="49"/>
      <c r="EW76" s="49"/>
      <c r="EX76" s="49"/>
      <c r="EY76" s="49"/>
      <c r="EZ76" s="49"/>
      <c r="FA76" s="49"/>
      <c r="FB76" s="49"/>
      <c r="FC76" s="68"/>
      <c r="FD76" s="49"/>
      <c r="FE76" s="49"/>
      <c r="FF76" s="49"/>
      <c r="FG76" s="49"/>
      <c r="FH76" s="49"/>
      <c r="FI76" s="49"/>
      <c r="FJ76" s="49"/>
      <c r="FK76" s="49"/>
      <c r="FL76" s="49"/>
      <c r="FM76" s="49"/>
      <c r="FN76" s="68"/>
      <c r="FO76" s="49"/>
      <c r="FP76" s="49"/>
      <c r="FQ76" s="49"/>
      <c r="FR76" s="49"/>
      <c r="FS76" s="49"/>
      <c r="FT76" s="49"/>
      <c r="FU76" s="49"/>
      <c r="FV76" s="49"/>
      <c r="FW76" s="49"/>
      <c r="FX76" s="49"/>
      <c r="FY76" s="68"/>
      <c r="FZ76" s="49"/>
      <c r="GA76" s="49"/>
      <c r="GB76" s="49"/>
      <c r="GC76" s="49"/>
      <c r="GD76" s="49"/>
      <c r="GE76" s="49"/>
      <c r="GF76" s="49"/>
      <c r="GG76" s="49"/>
      <c r="GH76" s="49"/>
      <c r="GI76" s="49"/>
      <c r="GJ76" s="68"/>
      <c r="GK76" s="49"/>
      <c r="GL76" s="49"/>
      <c r="GM76" s="49"/>
      <c r="GN76" s="49"/>
      <c r="GO76" s="49"/>
      <c r="GP76" s="49"/>
      <c r="GQ76" s="49"/>
      <c r="GR76" s="49"/>
      <c r="GS76" s="49"/>
      <c r="GT76" s="49"/>
      <c r="GU76" s="68"/>
      <c r="GV76" s="49"/>
      <c r="GW76" s="49"/>
      <c r="GX76" s="49"/>
      <c r="GY76" s="49"/>
      <c r="GZ76" s="49"/>
      <c r="HA76" s="49"/>
      <c r="HB76" s="49"/>
      <c r="HC76" s="49"/>
      <c r="HD76" s="49"/>
      <c r="HE76" s="49"/>
      <c r="HF76" s="68"/>
      <c r="HG76" s="49"/>
      <c r="HH76" s="49"/>
      <c r="HI76" s="49"/>
      <c r="HJ76" s="49"/>
      <c r="HK76" s="49"/>
      <c r="HL76" s="49"/>
      <c r="HM76" s="49"/>
      <c r="HN76" s="49"/>
      <c r="HO76" s="49"/>
      <c r="HP76" s="49"/>
      <c r="HQ76" s="68"/>
      <c r="HR76" s="49"/>
      <c r="HS76" s="49"/>
      <c r="HT76" s="49"/>
      <c r="HU76" s="49"/>
      <c r="HV76" s="49"/>
      <c r="HW76" s="49"/>
      <c r="HX76" s="49"/>
      <c r="HY76" s="49"/>
      <c r="HZ76" s="49"/>
      <c r="IA76" s="49"/>
      <c r="IB76" s="68"/>
      <c r="IC76" s="49"/>
      <c r="ID76" s="49"/>
      <c r="IE76" s="49"/>
      <c r="IF76" s="49"/>
      <c r="IG76" s="49"/>
      <c r="IH76" s="49"/>
      <c r="II76" s="49"/>
      <c r="IJ76" s="49"/>
      <c r="IK76" s="49"/>
      <c r="IL76" s="49"/>
      <c r="IM76" s="68"/>
      <c r="IN76" s="49"/>
      <c r="IO76" s="49"/>
      <c r="IP76" s="49"/>
      <c r="IQ76" s="49"/>
      <c r="IR76" s="49"/>
      <c r="IS76" s="49"/>
      <c r="IT76" s="49"/>
      <c r="IU76" s="49"/>
      <c r="IV76" s="49"/>
      <c r="IW76" s="49"/>
      <c r="IX76" s="68"/>
      <c r="IY76" s="49"/>
      <c r="IZ76" s="49"/>
      <c r="JA76" s="49"/>
      <c r="JB76" s="49"/>
      <c r="JC76" s="49"/>
      <c r="JD76" s="49"/>
      <c r="JE76" s="49"/>
      <c r="JF76" s="49"/>
      <c r="JG76" s="49"/>
      <c r="JH76" s="49"/>
      <c r="JI76" s="68"/>
      <c r="JJ76" s="49"/>
      <c r="JK76" s="49"/>
      <c r="JL76" s="49"/>
      <c r="JM76" s="49"/>
      <c r="JN76" s="49"/>
      <c r="JO76" s="49"/>
      <c r="JP76" s="49"/>
      <c r="JQ76" s="49"/>
      <c r="JR76" s="49"/>
      <c r="JS76" s="49"/>
      <c r="JT76" s="68"/>
      <c r="JU76" s="49"/>
      <c r="JV76" s="49"/>
      <c r="JW76" s="49"/>
      <c r="JX76" s="49"/>
      <c r="JY76" s="49"/>
      <c r="JZ76" s="49"/>
      <c r="KA76" s="49"/>
      <c r="KB76" s="49"/>
      <c r="KC76" s="49"/>
      <c r="KD76" s="49"/>
      <c r="KE76" s="68"/>
    </row>
    <row r="77" spans="3:291" ht="13" x14ac:dyDescent="0.3">
      <c r="F77" s="49"/>
      <c r="G77" s="49"/>
      <c r="H77" s="49"/>
      <c r="I77" s="49"/>
      <c r="J77" s="49"/>
      <c r="K77" s="49"/>
      <c r="L77" s="49"/>
      <c r="M77" s="49"/>
      <c r="N77" s="49"/>
      <c r="O77" s="49"/>
      <c r="P77" s="51" t="s">
        <v>482</v>
      </c>
      <c r="Q77" s="49"/>
      <c r="R77" s="769"/>
      <c r="S77" s="770"/>
      <c r="T77" s="770"/>
      <c r="U77" s="770"/>
      <c r="V77" s="770"/>
      <c r="W77" s="770"/>
      <c r="X77" s="770"/>
      <c r="Y77" s="770"/>
      <c r="Z77" s="771"/>
      <c r="AA77" s="68"/>
      <c r="AC77" s="769"/>
      <c r="AD77" s="770"/>
      <c r="AE77" s="770"/>
      <c r="AF77" s="770"/>
      <c r="AG77" s="770"/>
      <c r="AH77" s="770"/>
      <c r="AI77" s="770"/>
      <c r="AJ77" s="770"/>
      <c r="AK77" s="771"/>
      <c r="AL77" s="68"/>
      <c r="AN77" s="769"/>
      <c r="AO77" s="770"/>
      <c r="AP77" s="770"/>
      <c r="AQ77" s="770"/>
      <c r="AR77" s="770"/>
      <c r="AS77" s="770"/>
      <c r="AT77" s="770"/>
      <c r="AU77" s="770"/>
      <c r="AV77" s="771"/>
      <c r="AW77" s="68"/>
      <c r="AY77" s="769"/>
      <c r="AZ77" s="770"/>
      <c r="BA77" s="770"/>
      <c r="BB77" s="770"/>
      <c r="BC77" s="770"/>
      <c r="BD77" s="770"/>
      <c r="BE77" s="770"/>
      <c r="BF77" s="770"/>
      <c r="BG77" s="771"/>
      <c r="BH77" s="68"/>
      <c r="BJ77" s="769"/>
      <c r="BK77" s="770"/>
      <c r="BL77" s="770"/>
      <c r="BM77" s="770"/>
      <c r="BN77" s="770"/>
      <c r="BO77" s="770"/>
      <c r="BP77" s="770"/>
      <c r="BQ77" s="770"/>
      <c r="BR77" s="771"/>
      <c r="BS77" s="68"/>
      <c r="BU77" s="769"/>
      <c r="BV77" s="770"/>
      <c r="BW77" s="770"/>
      <c r="BX77" s="770"/>
      <c r="BY77" s="770"/>
      <c r="BZ77" s="770"/>
      <c r="CA77" s="770"/>
      <c r="CB77" s="770"/>
      <c r="CC77" s="771"/>
      <c r="CD77" s="68"/>
      <c r="CF77" s="769"/>
      <c r="CG77" s="770"/>
      <c r="CH77" s="770"/>
      <c r="CI77" s="770"/>
      <c r="CJ77" s="770"/>
      <c r="CK77" s="770"/>
      <c r="CL77" s="770"/>
      <c r="CM77" s="770"/>
      <c r="CN77" s="771"/>
      <c r="CO77" s="68"/>
      <c r="CQ77" s="769"/>
      <c r="CR77" s="770"/>
      <c r="CS77" s="770"/>
      <c r="CT77" s="770"/>
      <c r="CU77" s="770"/>
      <c r="CV77" s="770"/>
      <c r="CW77" s="770"/>
      <c r="CX77" s="770"/>
      <c r="CY77" s="771"/>
      <c r="CZ77" s="68"/>
      <c r="DB77" s="769"/>
      <c r="DC77" s="770"/>
      <c r="DD77" s="770"/>
      <c r="DE77" s="770"/>
      <c r="DF77" s="770"/>
      <c r="DG77" s="770"/>
      <c r="DH77" s="770"/>
      <c r="DI77" s="770"/>
      <c r="DJ77" s="771"/>
      <c r="DK77" s="68"/>
      <c r="DM77" s="769"/>
      <c r="DN77" s="770"/>
      <c r="DO77" s="770"/>
      <c r="DP77" s="770"/>
      <c r="DQ77" s="770"/>
      <c r="DR77" s="770"/>
      <c r="DS77" s="770"/>
      <c r="DT77" s="770"/>
      <c r="DU77" s="771"/>
      <c r="DV77" s="68"/>
      <c r="DX77" s="769"/>
      <c r="DY77" s="770"/>
      <c r="DZ77" s="770"/>
      <c r="EA77" s="770"/>
      <c r="EB77" s="770"/>
      <c r="EC77" s="770"/>
      <c r="ED77" s="770"/>
      <c r="EE77" s="770"/>
      <c r="EF77" s="771"/>
      <c r="EG77" s="68"/>
      <c r="EI77" s="769"/>
      <c r="EJ77" s="770"/>
      <c r="EK77" s="770"/>
      <c r="EL77" s="770"/>
      <c r="EM77" s="770"/>
      <c r="EN77" s="770"/>
      <c r="EO77" s="770"/>
      <c r="EP77" s="770"/>
      <c r="EQ77" s="771"/>
      <c r="ER77" s="68"/>
      <c r="ET77" s="769"/>
      <c r="EU77" s="770"/>
      <c r="EV77" s="770"/>
      <c r="EW77" s="770"/>
      <c r="EX77" s="770"/>
      <c r="EY77" s="770"/>
      <c r="EZ77" s="770"/>
      <c r="FA77" s="770"/>
      <c r="FB77" s="771"/>
      <c r="FC77" s="68"/>
      <c r="FE77" s="769"/>
      <c r="FF77" s="770"/>
      <c r="FG77" s="770"/>
      <c r="FH77" s="770"/>
      <c r="FI77" s="770"/>
      <c r="FJ77" s="770"/>
      <c r="FK77" s="770"/>
      <c r="FL77" s="770"/>
      <c r="FM77" s="771"/>
      <c r="FN77" s="68"/>
      <c r="FP77" s="769"/>
      <c r="FQ77" s="770"/>
      <c r="FR77" s="770"/>
      <c r="FS77" s="770"/>
      <c r="FT77" s="770"/>
      <c r="FU77" s="770"/>
      <c r="FV77" s="770"/>
      <c r="FW77" s="770"/>
      <c r="FX77" s="771"/>
      <c r="FY77" s="68"/>
      <c r="GA77" s="769"/>
      <c r="GB77" s="770"/>
      <c r="GC77" s="770"/>
      <c r="GD77" s="770"/>
      <c r="GE77" s="770"/>
      <c r="GF77" s="770"/>
      <c r="GG77" s="770"/>
      <c r="GH77" s="770"/>
      <c r="GI77" s="771"/>
      <c r="GJ77" s="68"/>
      <c r="GL77" s="769"/>
      <c r="GM77" s="770"/>
      <c r="GN77" s="770"/>
      <c r="GO77" s="770"/>
      <c r="GP77" s="770"/>
      <c r="GQ77" s="770"/>
      <c r="GR77" s="770"/>
      <c r="GS77" s="770"/>
      <c r="GT77" s="771"/>
      <c r="GU77" s="68"/>
      <c r="GW77" s="769"/>
      <c r="GX77" s="770"/>
      <c r="GY77" s="770"/>
      <c r="GZ77" s="770"/>
      <c r="HA77" s="770"/>
      <c r="HB77" s="770"/>
      <c r="HC77" s="770"/>
      <c r="HD77" s="770"/>
      <c r="HE77" s="771"/>
      <c r="HF77" s="68"/>
      <c r="HH77" s="769"/>
      <c r="HI77" s="770"/>
      <c r="HJ77" s="770"/>
      <c r="HK77" s="770"/>
      <c r="HL77" s="770"/>
      <c r="HM77" s="770"/>
      <c r="HN77" s="770"/>
      <c r="HO77" s="770"/>
      <c r="HP77" s="771"/>
      <c r="HQ77" s="68"/>
      <c r="HS77" s="769"/>
      <c r="HT77" s="770"/>
      <c r="HU77" s="770"/>
      <c r="HV77" s="770"/>
      <c r="HW77" s="770"/>
      <c r="HX77" s="770"/>
      <c r="HY77" s="770"/>
      <c r="HZ77" s="770"/>
      <c r="IA77" s="771"/>
      <c r="IB77" s="68"/>
      <c r="ID77" s="769"/>
      <c r="IE77" s="770"/>
      <c r="IF77" s="770"/>
      <c r="IG77" s="770"/>
      <c r="IH77" s="770"/>
      <c r="II77" s="770"/>
      <c r="IJ77" s="770"/>
      <c r="IK77" s="770"/>
      <c r="IL77" s="771"/>
      <c r="IM77" s="68"/>
      <c r="IO77" s="769"/>
      <c r="IP77" s="770"/>
      <c r="IQ77" s="770"/>
      <c r="IR77" s="770"/>
      <c r="IS77" s="770"/>
      <c r="IT77" s="770"/>
      <c r="IU77" s="770"/>
      <c r="IV77" s="770"/>
      <c r="IW77" s="771"/>
      <c r="IX77" s="68"/>
      <c r="IZ77" s="769"/>
      <c r="JA77" s="770"/>
      <c r="JB77" s="770"/>
      <c r="JC77" s="770"/>
      <c r="JD77" s="770"/>
      <c r="JE77" s="770"/>
      <c r="JF77" s="770"/>
      <c r="JG77" s="770"/>
      <c r="JH77" s="771"/>
      <c r="JI77" s="68"/>
      <c r="JK77" s="769"/>
      <c r="JL77" s="770"/>
      <c r="JM77" s="770"/>
      <c r="JN77" s="770"/>
      <c r="JO77" s="770"/>
      <c r="JP77" s="770"/>
      <c r="JQ77" s="770"/>
      <c r="JR77" s="770"/>
      <c r="JS77" s="771"/>
      <c r="JT77" s="68"/>
      <c r="JV77" s="769"/>
      <c r="JW77" s="770"/>
      <c r="JX77" s="770"/>
      <c r="JY77" s="770"/>
      <c r="JZ77" s="770"/>
      <c r="KA77" s="770"/>
      <c r="KB77" s="770"/>
      <c r="KC77" s="770"/>
      <c r="KD77" s="771"/>
      <c r="KE77" s="68"/>
    </row>
    <row r="78" spans="3:291" x14ac:dyDescent="0.25">
      <c r="R78"/>
      <c r="S78" s="48" t="s">
        <v>483</v>
      </c>
      <c r="V78"/>
      <c r="W78" s="48" t="s">
        <v>484</v>
      </c>
      <c r="AA78" s="68"/>
      <c r="AC78"/>
      <c r="AD78" s="48" t="s">
        <v>483</v>
      </c>
      <c r="AG78"/>
      <c r="AH78" s="48" t="s">
        <v>484</v>
      </c>
      <c r="AL78" s="68"/>
      <c r="AN78"/>
      <c r="AO78" s="48" t="s">
        <v>483</v>
      </c>
      <c r="AR78"/>
      <c r="AS78" s="48" t="s">
        <v>484</v>
      </c>
      <c r="AW78" s="68"/>
      <c r="AY78"/>
      <c r="AZ78" s="48" t="s">
        <v>483</v>
      </c>
      <c r="BC78"/>
      <c r="BD78" s="48" t="s">
        <v>484</v>
      </c>
      <c r="BH78" s="68"/>
      <c r="BJ78"/>
      <c r="BK78" s="48" t="s">
        <v>483</v>
      </c>
      <c r="BN78"/>
      <c r="BO78" s="48" t="s">
        <v>484</v>
      </c>
      <c r="BS78" s="68"/>
      <c r="BU78"/>
      <c r="BV78" s="48" t="s">
        <v>483</v>
      </c>
      <c r="BY78"/>
      <c r="BZ78" s="48" t="s">
        <v>484</v>
      </c>
      <c r="CD78" s="68"/>
      <c r="CF78"/>
      <c r="CG78" s="48" t="s">
        <v>483</v>
      </c>
      <c r="CJ78"/>
      <c r="CK78" s="48" t="s">
        <v>484</v>
      </c>
      <c r="CO78" s="68"/>
      <c r="CQ78"/>
      <c r="CR78" s="48" t="s">
        <v>483</v>
      </c>
      <c r="CU78"/>
      <c r="CV78" s="48" t="s">
        <v>484</v>
      </c>
      <c r="CZ78" s="68"/>
      <c r="DB78"/>
      <c r="DC78" s="48" t="s">
        <v>483</v>
      </c>
      <c r="DF78"/>
      <c r="DG78" s="48" t="s">
        <v>484</v>
      </c>
      <c r="DK78" s="68"/>
      <c r="DM78"/>
      <c r="DN78" s="48" t="s">
        <v>483</v>
      </c>
      <c r="DQ78"/>
      <c r="DR78" s="48" t="s">
        <v>484</v>
      </c>
      <c r="DV78" s="68"/>
      <c r="DX78"/>
      <c r="DY78" s="48" t="s">
        <v>483</v>
      </c>
      <c r="EB78"/>
      <c r="EC78" s="48" t="s">
        <v>484</v>
      </c>
      <c r="EG78" s="68"/>
      <c r="EI78"/>
      <c r="EJ78" s="48" t="s">
        <v>483</v>
      </c>
      <c r="EM78"/>
      <c r="EN78" s="48" t="s">
        <v>484</v>
      </c>
      <c r="ER78" s="68"/>
      <c r="ET78"/>
      <c r="EU78" s="48" t="s">
        <v>483</v>
      </c>
      <c r="EX78"/>
      <c r="EY78" s="48" t="s">
        <v>484</v>
      </c>
      <c r="FC78" s="68"/>
      <c r="FE78"/>
      <c r="FF78" s="48" t="s">
        <v>483</v>
      </c>
      <c r="FI78"/>
      <c r="FJ78" s="48" t="s">
        <v>484</v>
      </c>
      <c r="FN78" s="68"/>
      <c r="FP78"/>
      <c r="FQ78" s="48" t="s">
        <v>483</v>
      </c>
      <c r="FT78"/>
      <c r="FU78" s="48" t="s">
        <v>484</v>
      </c>
      <c r="FY78" s="68"/>
      <c r="GA78"/>
      <c r="GB78" s="48" t="s">
        <v>483</v>
      </c>
      <c r="GE78"/>
      <c r="GF78" s="48" t="s">
        <v>484</v>
      </c>
      <c r="GJ78" s="68"/>
      <c r="GL78"/>
      <c r="GM78" s="48" t="s">
        <v>483</v>
      </c>
      <c r="GP78"/>
      <c r="GQ78" s="48" t="s">
        <v>484</v>
      </c>
      <c r="GU78" s="68"/>
      <c r="GW78"/>
      <c r="GX78" s="48" t="s">
        <v>483</v>
      </c>
      <c r="HA78"/>
      <c r="HB78" s="48" t="s">
        <v>484</v>
      </c>
      <c r="HF78" s="68"/>
      <c r="HH78"/>
      <c r="HI78" s="48" t="s">
        <v>483</v>
      </c>
      <c r="HL78"/>
      <c r="HM78" s="48" t="s">
        <v>484</v>
      </c>
      <c r="HQ78" s="68"/>
      <c r="HS78"/>
      <c r="HT78" s="48" t="s">
        <v>483</v>
      </c>
      <c r="HW78"/>
      <c r="HX78" s="48" t="s">
        <v>484</v>
      </c>
      <c r="IB78" s="68"/>
      <c r="ID78"/>
      <c r="IE78" s="48" t="s">
        <v>483</v>
      </c>
      <c r="IH78"/>
      <c r="II78" s="48" t="s">
        <v>484</v>
      </c>
      <c r="IM78" s="68"/>
      <c r="IO78"/>
      <c r="IP78" s="48" t="s">
        <v>483</v>
      </c>
      <c r="IS78"/>
      <c r="IT78" s="48" t="s">
        <v>484</v>
      </c>
      <c r="IX78" s="68"/>
      <c r="IZ78"/>
      <c r="JA78" s="48" t="s">
        <v>483</v>
      </c>
      <c r="JD78"/>
      <c r="JE78" s="48" t="s">
        <v>484</v>
      </c>
      <c r="JI78" s="68"/>
      <c r="JK78"/>
      <c r="JL78" s="48" t="s">
        <v>483</v>
      </c>
      <c r="JO78"/>
      <c r="JP78" s="48" t="s">
        <v>484</v>
      </c>
      <c r="JT78" s="68"/>
      <c r="JV78"/>
      <c r="JW78" s="48" t="s">
        <v>483</v>
      </c>
      <c r="JZ78"/>
      <c r="KA78" s="48" t="s">
        <v>484</v>
      </c>
      <c r="KE78" s="68"/>
    </row>
    <row r="79" spans="3:291" x14ac:dyDescent="0.25">
      <c r="AA79" s="68"/>
      <c r="AL79" s="68"/>
      <c r="AW79" s="68"/>
      <c r="BH79" s="68"/>
      <c r="BS79" s="68"/>
      <c r="CD79" s="68"/>
      <c r="CO79" s="68"/>
      <c r="CZ79" s="68"/>
      <c r="DK79" s="68"/>
      <c r="DV79" s="68"/>
      <c r="EG79" s="68"/>
      <c r="ER79" s="68"/>
      <c r="FC79" s="68"/>
      <c r="FN79" s="68"/>
      <c r="FY79" s="68"/>
      <c r="GJ79" s="68"/>
      <c r="GU79" s="68"/>
      <c r="HF79" s="68"/>
      <c r="HQ79" s="68"/>
      <c r="IB79" s="68"/>
      <c r="IM79" s="68"/>
      <c r="IX79" s="68"/>
      <c r="JI79" s="68"/>
      <c r="JT79" s="68"/>
      <c r="KE79" s="68"/>
    </row>
    <row r="80" spans="3:291" x14ac:dyDescent="0.25">
      <c r="P80" s="51" t="s">
        <v>485</v>
      </c>
      <c r="R80" s="16"/>
      <c r="S80" s="48" t="s">
        <v>486</v>
      </c>
      <c r="AA80" s="68"/>
      <c r="AC80" s="16"/>
      <c r="AD80" s="48" t="s">
        <v>486</v>
      </c>
      <c r="AL80" s="68"/>
      <c r="AN80" s="16"/>
      <c r="AO80" s="48" t="s">
        <v>486</v>
      </c>
      <c r="AW80" s="68"/>
      <c r="AY80" s="16"/>
      <c r="AZ80" s="48" t="s">
        <v>486</v>
      </c>
      <c r="BH80" s="68"/>
      <c r="BJ80" s="16"/>
      <c r="BK80" s="48" t="s">
        <v>486</v>
      </c>
      <c r="BS80" s="68"/>
      <c r="BU80" s="16"/>
      <c r="BV80" s="48" t="s">
        <v>486</v>
      </c>
      <c r="CD80" s="68"/>
      <c r="CF80" s="16"/>
      <c r="CG80" s="48" t="s">
        <v>486</v>
      </c>
      <c r="CO80" s="68"/>
      <c r="CQ80" s="16"/>
      <c r="CR80" s="48" t="s">
        <v>486</v>
      </c>
      <c r="CZ80" s="68"/>
      <c r="DB80" s="16"/>
      <c r="DC80" s="48" t="s">
        <v>486</v>
      </c>
      <c r="DK80" s="68"/>
      <c r="DM80" s="16"/>
      <c r="DN80" s="48" t="s">
        <v>486</v>
      </c>
      <c r="DV80" s="68"/>
      <c r="DX80" s="16"/>
      <c r="DY80" s="48" t="s">
        <v>486</v>
      </c>
      <c r="EG80" s="68"/>
      <c r="EI80" s="16"/>
      <c r="EJ80" s="48" t="s">
        <v>486</v>
      </c>
      <c r="ER80" s="68"/>
      <c r="ET80" s="16"/>
      <c r="EU80" s="48" t="s">
        <v>486</v>
      </c>
      <c r="FC80" s="68"/>
      <c r="FE80" s="16"/>
      <c r="FF80" s="48" t="s">
        <v>486</v>
      </c>
      <c r="FN80" s="68"/>
      <c r="FP80" s="16"/>
      <c r="FQ80" s="48" t="s">
        <v>486</v>
      </c>
      <c r="FY80" s="68"/>
      <c r="GA80" s="16"/>
      <c r="GB80" s="48" t="s">
        <v>486</v>
      </c>
      <c r="GJ80" s="68"/>
      <c r="GL80" s="16"/>
      <c r="GM80" s="48" t="s">
        <v>486</v>
      </c>
      <c r="GU80" s="68"/>
      <c r="GW80" s="16"/>
      <c r="GX80" s="48" t="s">
        <v>486</v>
      </c>
      <c r="HF80" s="68"/>
      <c r="HH80" s="16"/>
      <c r="HI80" s="48" t="s">
        <v>486</v>
      </c>
      <c r="HQ80" s="68"/>
      <c r="HS80" s="16"/>
      <c r="HT80" s="48" t="s">
        <v>486</v>
      </c>
      <c r="IB80" s="68"/>
      <c r="ID80" s="16"/>
      <c r="IE80" s="48" t="s">
        <v>486</v>
      </c>
      <c r="IM80" s="68"/>
      <c r="IO80" s="16"/>
      <c r="IP80" s="48" t="s">
        <v>486</v>
      </c>
      <c r="IX80" s="68"/>
      <c r="IZ80" s="16"/>
      <c r="JA80" s="48" t="s">
        <v>486</v>
      </c>
      <c r="JI80" s="68"/>
      <c r="JK80" s="16"/>
      <c r="JL80" s="48" t="s">
        <v>486</v>
      </c>
      <c r="JT80" s="68"/>
      <c r="JV80" s="16"/>
      <c r="JW80" s="48" t="s">
        <v>486</v>
      </c>
      <c r="KE80" s="68"/>
    </row>
    <row r="81" spans="5:291" x14ac:dyDescent="0.25">
      <c r="R81" s="16"/>
      <c r="S81" s="48" t="s">
        <v>476</v>
      </c>
      <c r="AA81" s="68"/>
      <c r="AC81" s="16"/>
      <c r="AD81" s="48" t="s">
        <v>476</v>
      </c>
      <c r="AL81" s="68"/>
      <c r="AN81" s="16"/>
      <c r="AO81" s="48" t="s">
        <v>476</v>
      </c>
      <c r="AW81" s="68"/>
      <c r="AY81" s="16"/>
      <c r="AZ81" s="48" t="s">
        <v>476</v>
      </c>
      <c r="BH81" s="68"/>
      <c r="BJ81" s="16"/>
      <c r="BK81" s="48" t="s">
        <v>476</v>
      </c>
      <c r="BS81" s="68"/>
      <c r="BU81" s="16"/>
      <c r="BV81" s="48" t="s">
        <v>476</v>
      </c>
      <c r="CD81" s="68"/>
      <c r="CF81" s="16"/>
      <c r="CG81" s="48" t="s">
        <v>476</v>
      </c>
      <c r="CO81" s="68"/>
      <c r="CQ81" s="16"/>
      <c r="CR81" s="48" t="s">
        <v>476</v>
      </c>
      <c r="CZ81" s="68"/>
      <c r="DB81" s="16"/>
      <c r="DC81" s="48" t="s">
        <v>476</v>
      </c>
      <c r="DK81" s="68"/>
      <c r="DM81" s="16"/>
      <c r="DN81" s="48" t="s">
        <v>476</v>
      </c>
      <c r="DV81" s="68"/>
      <c r="DX81" s="16"/>
      <c r="DY81" s="48" t="s">
        <v>476</v>
      </c>
      <c r="EG81" s="68"/>
      <c r="EI81" s="16"/>
      <c r="EJ81" s="48" t="s">
        <v>476</v>
      </c>
      <c r="ER81" s="68"/>
      <c r="ET81" s="16"/>
      <c r="EU81" s="48" t="s">
        <v>476</v>
      </c>
      <c r="FC81" s="68"/>
      <c r="FE81" s="16"/>
      <c r="FF81" s="48" t="s">
        <v>476</v>
      </c>
      <c r="FN81" s="68"/>
      <c r="FP81" s="16"/>
      <c r="FQ81" s="48" t="s">
        <v>476</v>
      </c>
      <c r="FY81" s="68"/>
      <c r="GA81" s="16"/>
      <c r="GB81" s="48" t="s">
        <v>476</v>
      </c>
      <c r="GJ81" s="68"/>
      <c r="GL81" s="16"/>
      <c r="GM81" s="48" t="s">
        <v>476</v>
      </c>
      <c r="GU81" s="68"/>
      <c r="GW81" s="16"/>
      <c r="GX81" s="48" t="s">
        <v>476</v>
      </c>
      <c r="HF81" s="68"/>
      <c r="HH81" s="16"/>
      <c r="HI81" s="48" t="s">
        <v>476</v>
      </c>
      <c r="HQ81" s="68"/>
      <c r="HS81" s="16"/>
      <c r="HT81" s="48" t="s">
        <v>476</v>
      </c>
      <c r="IB81" s="68"/>
      <c r="ID81" s="16"/>
      <c r="IE81" s="48" t="s">
        <v>476</v>
      </c>
      <c r="IM81" s="68"/>
      <c r="IO81" s="16"/>
      <c r="IP81" s="48" t="s">
        <v>476</v>
      </c>
      <c r="IX81" s="68"/>
      <c r="IZ81" s="16"/>
      <c r="JA81" s="48" t="s">
        <v>476</v>
      </c>
      <c r="JI81" s="68"/>
      <c r="JK81" s="16"/>
      <c r="JL81" s="48" t="s">
        <v>476</v>
      </c>
      <c r="JT81" s="68"/>
      <c r="JV81" s="16"/>
      <c r="JW81" s="48" t="s">
        <v>476</v>
      </c>
      <c r="KE81" s="68"/>
    </row>
    <row r="82" spans="5:291" x14ac:dyDescent="0.25">
      <c r="E82" s="945"/>
      <c r="F82" s="945"/>
      <c r="G82" s="945"/>
      <c r="H82" s="945"/>
      <c r="I82" s="945"/>
      <c r="J82" s="945"/>
      <c r="K82" s="945"/>
      <c r="L82" s="945"/>
      <c r="M82" s="945"/>
      <c r="N82" s="945"/>
      <c r="O82" s="945"/>
      <c r="P82" s="945"/>
      <c r="R82" s="16"/>
      <c r="S82" s="48" t="s">
        <v>477</v>
      </c>
      <c r="AA82" s="68"/>
      <c r="AC82" s="16"/>
      <c r="AD82" s="48" t="s">
        <v>477</v>
      </c>
      <c r="AL82" s="68"/>
      <c r="AN82" s="16"/>
      <c r="AO82" s="48" t="s">
        <v>477</v>
      </c>
      <c r="AW82" s="68"/>
      <c r="AY82" s="16"/>
      <c r="AZ82" s="48" t="s">
        <v>477</v>
      </c>
      <c r="BH82" s="68"/>
      <c r="BJ82" s="16"/>
      <c r="BK82" s="48" t="s">
        <v>477</v>
      </c>
      <c r="BS82" s="68"/>
      <c r="BU82" s="16"/>
      <c r="BV82" s="48" t="s">
        <v>477</v>
      </c>
      <c r="CD82" s="68"/>
      <c r="CF82" s="16"/>
      <c r="CG82" s="48" t="s">
        <v>477</v>
      </c>
      <c r="CO82" s="68"/>
      <c r="CQ82" s="16"/>
      <c r="CR82" s="48" t="s">
        <v>477</v>
      </c>
      <c r="CZ82" s="68"/>
      <c r="DB82" s="16"/>
      <c r="DC82" s="48" t="s">
        <v>477</v>
      </c>
      <c r="DK82" s="68"/>
      <c r="DM82" s="16"/>
      <c r="DN82" s="48" t="s">
        <v>477</v>
      </c>
      <c r="DV82" s="68"/>
      <c r="DX82" s="16"/>
      <c r="DY82" s="48" t="s">
        <v>477</v>
      </c>
      <c r="EG82" s="68"/>
      <c r="EI82" s="16"/>
      <c r="EJ82" s="48" t="s">
        <v>477</v>
      </c>
      <c r="ER82" s="68"/>
      <c r="ET82" s="16"/>
      <c r="EU82" s="48" t="s">
        <v>477</v>
      </c>
      <c r="FC82" s="68"/>
      <c r="FE82" s="16"/>
      <c r="FF82" s="48" t="s">
        <v>477</v>
      </c>
      <c r="FN82" s="68"/>
      <c r="FP82" s="16"/>
      <c r="FQ82" s="48" t="s">
        <v>477</v>
      </c>
      <c r="FY82" s="68"/>
      <c r="GA82" s="16"/>
      <c r="GB82" s="48" t="s">
        <v>477</v>
      </c>
      <c r="GJ82" s="68"/>
      <c r="GL82" s="16"/>
      <c r="GM82" s="48" t="s">
        <v>477</v>
      </c>
      <c r="GU82" s="68"/>
      <c r="GW82" s="16"/>
      <c r="GX82" s="48" t="s">
        <v>477</v>
      </c>
      <c r="HF82" s="68"/>
      <c r="HH82" s="16"/>
      <c r="HI82" s="48" t="s">
        <v>477</v>
      </c>
      <c r="HQ82" s="68"/>
      <c r="HS82" s="16"/>
      <c r="HT82" s="48" t="s">
        <v>477</v>
      </c>
      <c r="IB82" s="68"/>
      <c r="ID82" s="16"/>
      <c r="IE82" s="48" t="s">
        <v>477</v>
      </c>
      <c r="IM82" s="68"/>
      <c r="IO82" s="16"/>
      <c r="IP82" s="48" t="s">
        <v>477</v>
      </c>
      <c r="IX82" s="68"/>
      <c r="IZ82" s="16"/>
      <c r="JA82" s="48" t="s">
        <v>477</v>
      </c>
      <c r="JI82" s="68"/>
      <c r="JK82" s="16"/>
      <c r="JL82" s="48" t="s">
        <v>477</v>
      </c>
      <c r="JT82" s="68"/>
      <c r="JV82" s="16"/>
      <c r="JW82" s="48" t="s">
        <v>477</v>
      </c>
      <c r="KE82" s="68"/>
    </row>
    <row r="83" spans="5:291" x14ac:dyDescent="0.25">
      <c r="R83" s="16"/>
      <c r="S83" s="48" t="s">
        <v>478</v>
      </c>
      <c r="AA83" s="68"/>
      <c r="AC83" s="16"/>
      <c r="AD83" s="48" t="s">
        <v>478</v>
      </c>
      <c r="AL83" s="68"/>
      <c r="AN83" s="16"/>
      <c r="AO83" s="48" t="s">
        <v>478</v>
      </c>
      <c r="AW83" s="68"/>
      <c r="AY83" s="16"/>
      <c r="AZ83" s="48" t="s">
        <v>478</v>
      </c>
      <c r="BH83" s="68"/>
      <c r="BJ83" s="16"/>
      <c r="BK83" s="48" t="s">
        <v>478</v>
      </c>
      <c r="BS83" s="68"/>
      <c r="BU83" s="16"/>
      <c r="BV83" s="48" t="s">
        <v>478</v>
      </c>
      <c r="CD83" s="68"/>
      <c r="CF83" s="16"/>
      <c r="CG83" s="48" t="s">
        <v>478</v>
      </c>
      <c r="CO83" s="68"/>
      <c r="CQ83" s="16"/>
      <c r="CR83" s="48" t="s">
        <v>478</v>
      </c>
      <c r="CZ83" s="68"/>
      <c r="DB83" s="16"/>
      <c r="DC83" s="48" t="s">
        <v>478</v>
      </c>
      <c r="DK83" s="68"/>
      <c r="DM83" s="16"/>
      <c r="DN83" s="48" t="s">
        <v>478</v>
      </c>
      <c r="DV83" s="68"/>
      <c r="DX83" s="16"/>
      <c r="DY83" s="48" t="s">
        <v>478</v>
      </c>
      <c r="EG83" s="68"/>
      <c r="EI83" s="16"/>
      <c r="EJ83" s="48" t="s">
        <v>478</v>
      </c>
      <c r="ER83" s="68"/>
      <c r="ET83" s="16"/>
      <c r="EU83" s="48" t="s">
        <v>478</v>
      </c>
      <c r="FC83" s="68"/>
      <c r="FE83" s="16"/>
      <c r="FF83" s="48" t="s">
        <v>478</v>
      </c>
      <c r="FN83" s="68"/>
      <c r="FP83" s="16"/>
      <c r="FQ83" s="48" t="s">
        <v>478</v>
      </c>
      <c r="FY83" s="68"/>
      <c r="GA83" s="16"/>
      <c r="GB83" s="48" t="s">
        <v>478</v>
      </c>
      <c r="GJ83" s="68"/>
      <c r="GL83" s="16"/>
      <c r="GM83" s="48" t="s">
        <v>478</v>
      </c>
      <c r="GU83" s="68"/>
      <c r="GW83" s="16"/>
      <c r="GX83" s="48" t="s">
        <v>478</v>
      </c>
      <c r="HF83" s="68"/>
      <c r="HH83" s="16"/>
      <c r="HI83" s="48" t="s">
        <v>478</v>
      </c>
      <c r="HQ83" s="68"/>
      <c r="HS83" s="16"/>
      <c r="HT83" s="48" t="s">
        <v>478</v>
      </c>
      <c r="IB83" s="68"/>
      <c r="ID83" s="16"/>
      <c r="IE83" s="48" t="s">
        <v>478</v>
      </c>
      <c r="IM83" s="68"/>
      <c r="IO83" s="16"/>
      <c r="IP83" s="48" t="s">
        <v>478</v>
      </c>
      <c r="IX83" s="68"/>
      <c r="IZ83" s="16"/>
      <c r="JA83" s="48" t="s">
        <v>478</v>
      </c>
      <c r="JI83" s="68"/>
      <c r="JK83" s="16"/>
      <c r="JL83" s="48" t="s">
        <v>478</v>
      </c>
      <c r="JT83" s="68"/>
      <c r="JV83" s="16"/>
      <c r="JW83" s="48" t="s">
        <v>478</v>
      </c>
      <c r="KE83" s="68"/>
    </row>
    <row r="84" spans="5:291" x14ac:dyDescent="0.25">
      <c r="R84" s="16"/>
      <c r="S84" s="48" t="s">
        <v>479</v>
      </c>
      <c r="AA84" s="68"/>
      <c r="AC84" s="16"/>
      <c r="AD84" s="48" t="s">
        <v>479</v>
      </c>
      <c r="AL84" s="68"/>
      <c r="AN84" s="16"/>
      <c r="AO84" s="48" t="s">
        <v>479</v>
      </c>
      <c r="AW84" s="68"/>
      <c r="AY84" s="16"/>
      <c r="AZ84" s="48" t="s">
        <v>479</v>
      </c>
      <c r="BH84" s="68"/>
      <c r="BJ84" s="16"/>
      <c r="BK84" s="48" t="s">
        <v>479</v>
      </c>
      <c r="BS84" s="68"/>
      <c r="BU84" s="16"/>
      <c r="BV84" s="48" t="s">
        <v>479</v>
      </c>
      <c r="CD84" s="68"/>
      <c r="CF84" s="16"/>
      <c r="CG84" s="48" t="s">
        <v>479</v>
      </c>
      <c r="CO84" s="68"/>
      <c r="CQ84" s="16"/>
      <c r="CR84" s="48" t="s">
        <v>479</v>
      </c>
      <c r="CZ84" s="68"/>
      <c r="DB84" s="16"/>
      <c r="DC84" s="48" t="s">
        <v>479</v>
      </c>
      <c r="DK84" s="68"/>
      <c r="DM84" s="16"/>
      <c r="DN84" s="48" t="s">
        <v>479</v>
      </c>
      <c r="DV84" s="68"/>
      <c r="DX84" s="16"/>
      <c r="DY84" s="48" t="s">
        <v>479</v>
      </c>
      <c r="EG84" s="68"/>
      <c r="EI84" s="16"/>
      <c r="EJ84" s="48" t="s">
        <v>479</v>
      </c>
      <c r="ER84" s="68"/>
      <c r="ET84" s="16"/>
      <c r="EU84" s="48" t="s">
        <v>479</v>
      </c>
      <c r="FC84" s="68"/>
      <c r="FE84" s="16"/>
      <c r="FF84" s="48" t="s">
        <v>479</v>
      </c>
      <c r="FN84" s="68"/>
      <c r="FP84" s="16"/>
      <c r="FQ84" s="48" t="s">
        <v>479</v>
      </c>
      <c r="FY84" s="68"/>
      <c r="GA84" s="16"/>
      <c r="GB84" s="48" t="s">
        <v>479</v>
      </c>
      <c r="GJ84" s="68"/>
      <c r="GL84" s="16"/>
      <c r="GM84" s="48" t="s">
        <v>479</v>
      </c>
      <c r="GU84" s="68"/>
      <c r="GW84" s="16"/>
      <c r="GX84" s="48" t="s">
        <v>479</v>
      </c>
      <c r="HF84" s="68"/>
      <c r="HH84" s="16"/>
      <c r="HI84" s="48" t="s">
        <v>479</v>
      </c>
      <c r="HQ84" s="68"/>
      <c r="HS84" s="16"/>
      <c r="HT84" s="48" t="s">
        <v>479</v>
      </c>
      <c r="IB84" s="68"/>
      <c r="ID84" s="16"/>
      <c r="IE84" s="48" t="s">
        <v>479</v>
      </c>
      <c r="IM84" s="68"/>
      <c r="IO84" s="16"/>
      <c r="IP84" s="48" t="s">
        <v>479</v>
      </c>
      <c r="IX84" s="68"/>
      <c r="IZ84" s="16"/>
      <c r="JA84" s="48" t="s">
        <v>479</v>
      </c>
      <c r="JI84" s="68"/>
      <c r="JK84" s="16"/>
      <c r="JL84" s="48" t="s">
        <v>479</v>
      </c>
      <c r="JT84" s="68"/>
      <c r="JV84" s="16"/>
      <c r="JW84" s="48" t="s">
        <v>479</v>
      </c>
      <c r="KE84" s="68"/>
    </row>
    <row r="85" spans="5:291" x14ac:dyDescent="0.25">
      <c r="AA85" s="68"/>
      <c r="AL85" s="68"/>
      <c r="AW85" s="68"/>
      <c r="BH85" s="68"/>
      <c r="BS85" s="68"/>
      <c r="CD85" s="68"/>
      <c r="CO85" s="68"/>
      <c r="CZ85" s="68"/>
      <c r="DK85" s="68"/>
      <c r="DV85" s="68"/>
      <c r="EG85" s="68"/>
      <c r="ER85" s="68"/>
      <c r="FC85" s="68"/>
      <c r="FN85" s="68"/>
      <c r="FY85" s="68"/>
      <c r="GJ85" s="68"/>
      <c r="GU85" s="68"/>
      <c r="HF85" s="68"/>
      <c r="HQ85" s="68"/>
      <c r="IB85" s="68"/>
      <c r="IM85" s="68"/>
      <c r="IX85" s="68"/>
      <c r="JI85" s="68"/>
      <c r="JT85" s="68"/>
      <c r="KE85" s="68"/>
    </row>
    <row r="86" spans="5:291" x14ac:dyDescent="0.25">
      <c r="P86" s="69" t="s">
        <v>487</v>
      </c>
      <c r="R86" s="16"/>
      <c r="S86" s="48" t="s">
        <v>488</v>
      </c>
      <c r="V86" s="16"/>
      <c r="W86" s="48" t="s">
        <v>489</v>
      </c>
      <c r="AA86" s="68"/>
      <c r="AC86" s="16"/>
      <c r="AD86" s="48" t="s">
        <v>488</v>
      </c>
      <c r="AG86" s="16"/>
      <c r="AH86" s="48" t="s">
        <v>489</v>
      </c>
      <c r="AL86" s="68"/>
      <c r="AN86" s="16"/>
      <c r="AO86" s="48" t="s">
        <v>488</v>
      </c>
      <c r="AR86" s="16"/>
      <c r="AS86" s="48" t="s">
        <v>489</v>
      </c>
      <c r="AW86" s="68"/>
      <c r="AY86" s="16"/>
      <c r="AZ86" s="48" t="s">
        <v>488</v>
      </c>
      <c r="BC86" s="16"/>
      <c r="BD86" s="48" t="s">
        <v>489</v>
      </c>
      <c r="BH86" s="68"/>
      <c r="BJ86" s="16"/>
      <c r="BK86" s="48" t="s">
        <v>488</v>
      </c>
      <c r="BN86" s="16"/>
      <c r="BO86" s="48" t="s">
        <v>489</v>
      </c>
      <c r="BS86" s="68"/>
      <c r="BU86" s="16"/>
      <c r="BV86" s="48" t="s">
        <v>488</v>
      </c>
      <c r="BY86" s="16"/>
      <c r="BZ86" s="48" t="s">
        <v>489</v>
      </c>
      <c r="CD86" s="68"/>
      <c r="CF86" s="16"/>
      <c r="CG86" s="48" t="s">
        <v>488</v>
      </c>
      <c r="CJ86" s="16"/>
      <c r="CK86" s="48" t="s">
        <v>489</v>
      </c>
      <c r="CO86" s="68"/>
      <c r="CQ86" s="16"/>
      <c r="CR86" s="48" t="s">
        <v>488</v>
      </c>
      <c r="CU86" s="16"/>
      <c r="CV86" s="48" t="s">
        <v>489</v>
      </c>
      <c r="CZ86" s="68"/>
      <c r="DB86" s="16"/>
      <c r="DC86" s="48" t="s">
        <v>488</v>
      </c>
      <c r="DF86" s="16"/>
      <c r="DG86" s="48" t="s">
        <v>489</v>
      </c>
      <c r="DK86" s="68"/>
      <c r="DM86" s="16"/>
      <c r="DN86" s="48" t="s">
        <v>488</v>
      </c>
      <c r="DQ86" s="16"/>
      <c r="DR86" s="48" t="s">
        <v>489</v>
      </c>
      <c r="DV86" s="68"/>
      <c r="DX86" s="16"/>
      <c r="DY86" s="48" t="s">
        <v>488</v>
      </c>
      <c r="EB86" s="16"/>
      <c r="EC86" s="48" t="s">
        <v>489</v>
      </c>
      <c r="EG86" s="68"/>
      <c r="EI86" s="16"/>
      <c r="EJ86" s="48" t="s">
        <v>488</v>
      </c>
      <c r="EM86" s="16"/>
      <c r="EN86" s="48" t="s">
        <v>489</v>
      </c>
      <c r="ER86" s="68"/>
      <c r="ET86" s="16"/>
      <c r="EU86" s="48" t="s">
        <v>488</v>
      </c>
      <c r="EX86" s="16"/>
      <c r="EY86" s="48" t="s">
        <v>489</v>
      </c>
      <c r="FC86" s="68"/>
      <c r="FE86" s="16"/>
      <c r="FF86" s="48" t="s">
        <v>488</v>
      </c>
      <c r="FI86" s="16"/>
      <c r="FJ86" s="48" t="s">
        <v>489</v>
      </c>
      <c r="FN86" s="68"/>
      <c r="FP86" s="16"/>
      <c r="FQ86" s="48" t="s">
        <v>488</v>
      </c>
      <c r="FT86" s="16"/>
      <c r="FU86" s="48" t="s">
        <v>489</v>
      </c>
      <c r="FY86" s="68"/>
      <c r="GA86" s="16"/>
      <c r="GB86" s="48" t="s">
        <v>488</v>
      </c>
      <c r="GE86" s="16"/>
      <c r="GF86" s="48" t="s">
        <v>489</v>
      </c>
      <c r="GJ86" s="68"/>
      <c r="GL86" s="16"/>
      <c r="GM86" s="48" t="s">
        <v>488</v>
      </c>
      <c r="GP86" s="16"/>
      <c r="GQ86" s="48" t="s">
        <v>489</v>
      </c>
      <c r="GU86" s="68"/>
      <c r="GW86" s="16"/>
      <c r="GX86" s="48" t="s">
        <v>488</v>
      </c>
      <c r="HA86" s="16"/>
      <c r="HB86" s="48" t="s">
        <v>489</v>
      </c>
      <c r="HF86" s="68"/>
      <c r="HH86" s="16"/>
      <c r="HI86" s="48" t="s">
        <v>488</v>
      </c>
      <c r="HL86" s="16"/>
      <c r="HM86" s="48" t="s">
        <v>489</v>
      </c>
      <c r="HQ86" s="68"/>
      <c r="HS86" s="16"/>
      <c r="HT86" s="48" t="s">
        <v>488</v>
      </c>
      <c r="HW86" s="16"/>
      <c r="HX86" s="48" t="s">
        <v>489</v>
      </c>
      <c r="IB86" s="68"/>
      <c r="ID86" s="16"/>
      <c r="IE86" s="48" t="s">
        <v>488</v>
      </c>
      <c r="IH86" s="16"/>
      <c r="II86" s="48" t="s">
        <v>489</v>
      </c>
      <c r="IM86" s="68"/>
      <c r="IO86" s="16"/>
      <c r="IP86" s="48" t="s">
        <v>488</v>
      </c>
      <c r="IS86" s="16"/>
      <c r="IT86" s="48" t="s">
        <v>489</v>
      </c>
      <c r="IX86" s="68"/>
      <c r="IZ86" s="16"/>
      <c r="JA86" s="48" t="s">
        <v>488</v>
      </c>
      <c r="JD86" s="16"/>
      <c r="JE86" s="48" t="s">
        <v>489</v>
      </c>
      <c r="JI86" s="68"/>
      <c r="JK86" s="16"/>
      <c r="JL86" s="48" t="s">
        <v>488</v>
      </c>
      <c r="JO86" s="16"/>
      <c r="JP86" s="48" t="s">
        <v>489</v>
      </c>
      <c r="JT86" s="68"/>
      <c r="JV86" s="16"/>
      <c r="JW86" s="48" t="s">
        <v>488</v>
      </c>
      <c r="JZ86" s="16"/>
      <c r="KA86" s="48" t="s">
        <v>489</v>
      </c>
      <c r="KE86" s="68"/>
    </row>
    <row r="87" spans="5:291" x14ac:dyDescent="0.25">
      <c r="E87" s="47"/>
      <c r="AA87" s="68"/>
      <c r="AL87" s="68"/>
      <c r="AW87" s="68"/>
      <c r="BH87" s="68"/>
      <c r="BS87" s="68"/>
      <c r="CD87" s="68"/>
      <c r="CO87" s="68"/>
      <c r="CZ87" s="68"/>
      <c r="DK87" s="68"/>
      <c r="DV87" s="68"/>
      <c r="EG87" s="68"/>
      <c r="ER87" s="68"/>
      <c r="FC87" s="68"/>
      <c r="FN87" s="68"/>
      <c r="FY87" s="68"/>
      <c r="GJ87" s="68"/>
      <c r="GU87" s="68"/>
      <c r="HF87" s="68"/>
      <c r="HQ87" s="68"/>
      <c r="IB87" s="68"/>
      <c r="IM87" s="68"/>
      <c r="IX87" s="68"/>
      <c r="JI87" s="68"/>
      <c r="JT87" s="68"/>
      <c r="KE87" s="68"/>
    </row>
    <row r="88" spans="5:291" x14ac:dyDescent="0.25">
      <c r="P88" s="51" t="s">
        <v>490</v>
      </c>
      <c r="R88" s="769"/>
      <c r="S88" s="770"/>
      <c r="T88" s="770"/>
      <c r="U88" s="770"/>
      <c r="V88" s="770"/>
      <c r="W88" s="770"/>
      <c r="X88" s="770"/>
      <c r="Y88" s="770"/>
      <c r="Z88" s="771"/>
      <c r="AA88" s="68"/>
      <c r="AC88" s="769"/>
      <c r="AD88" s="770"/>
      <c r="AE88" s="770"/>
      <c r="AF88" s="770"/>
      <c r="AG88" s="770"/>
      <c r="AH88" s="770"/>
      <c r="AI88" s="770"/>
      <c r="AJ88" s="770"/>
      <c r="AK88" s="771"/>
      <c r="AL88" s="68"/>
      <c r="AN88" s="769"/>
      <c r="AO88" s="770"/>
      <c r="AP88" s="770"/>
      <c r="AQ88" s="770"/>
      <c r="AR88" s="770"/>
      <c r="AS88" s="770"/>
      <c r="AT88" s="770"/>
      <c r="AU88" s="770"/>
      <c r="AV88" s="771"/>
      <c r="AW88" s="68"/>
      <c r="AY88" s="769"/>
      <c r="AZ88" s="770"/>
      <c r="BA88" s="770"/>
      <c r="BB88" s="770"/>
      <c r="BC88" s="770"/>
      <c r="BD88" s="770"/>
      <c r="BE88" s="770"/>
      <c r="BF88" s="770"/>
      <c r="BG88" s="771"/>
      <c r="BH88" s="68"/>
      <c r="BJ88" s="769"/>
      <c r="BK88" s="770"/>
      <c r="BL88" s="770"/>
      <c r="BM88" s="770"/>
      <c r="BN88" s="770"/>
      <c r="BO88" s="770"/>
      <c r="BP88" s="770"/>
      <c r="BQ88" s="770"/>
      <c r="BR88" s="771"/>
      <c r="BS88" s="68"/>
      <c r="BU88" s="769"/>
      <c r="BV88" s="770"/>
      <c r="BW88" s="770"/>
      <c r="BX88" s="770"/>
      <c r="BY88" s="770"/>
      <c r="BZ88" s="770"/>
      <c r="CA88" s="770"/>
      <c r="CB88" s="770"/>
      <c r="CC88" s="771"/>
      <c r="CD88" s="68"/>
      <c r="CF88" s="769"/>
      <c r="CG88" s="770"/>
      <c r="CH88" s="770"/>
      <c r="CI88" s="770"/>
      <c r="CJ88" s="770"/>
      <c r="CK88" s="770"/>
      <c r="CL88" s="770"/>
      <c r="CM88" s="770"/>
      <c r="CN88" s="771"/>
      <c r="CO88" s="68"/>
      <c r="CQ88" s="769"/>
      <c r="CR88" s="770"/>
      <c r="CS88" s="770"/>
      <c r="CT88" s="770"/>
      <c r="CU88" s="770"/>
      <c r="CV88" s="770"/>
      <c r="CW88" s="770"/>
      <c r="CX88" s="770"/>
      <c r="CY88" s="771"/>
      <c r="CZ88" s="68"/>
      <c r="DB88" s="769"/>
      <c r="DC88" s="770"/>
      <c r="DD88" s="770"/>
      <c r="DE88" s="770"/>
      <c r="DF88" s="770"/>
      <c r="DG88" s="770"/>
      <c r="DH88" s="770"/>
      <c r="DI88" s="770"/>
      <c r="DJ88" s="771"/>
      <c r="DK88" s="68"/>
      <c r="DM88" s="769"/>
      <c r="DN88" s="770"/>
      <c r="DO88" s="770"/>
      <c r="DP88" s="770"/>
      <c r="DQ88" s="770"/>
      <c r="DR88" s="770"/>
      <c r="DS88" s="770"/>
      <c r="DT88" s="770"/>
      <c r="DU88" s="771"/>
      <c r="DV88" s="68"/>
      <c r="DX88" s="769"/>
      <c r="DY88" s="770"/>
      <c r="DZ88" s="770"/>
      <c r="EA88" s="770"/>
      <c r="EB88" s="770"/>
      <c r="EC88" s="770"/>
      <c r="ED88" s="770"/>
      <c r="EE88" s="770"/>
      <c r="EF88" s="771"/>
      <c r="EG88" s="68"/>
      <c r="EI88" s="769"/>
      <c r="EJ88" s="770"/>
      <c r="EK88" s="770"/>
      <c r="EL88" s="770"/>
      <c r="EM88" s="770"/>
      <c r="EN88" s="770"/>
      <c r="EO88" s="770"/>
      <c r="EP88" s="770"/>
      <c r="EQ88" s="771"/>
      <c r="ER88" s="68"/>
      <c r="ET88" s="769"/>
      <c r="EU88" s="770"/>
      <c r="EV88" s="770"/>
      <c r="EW88" s="770"/>
      <c r="EX88" s="770"/>
      <c r="EY88" s="770"/>
      <c r="EZ88" s="770"/>
      <c r="FA88" s="770"/>
      <c r="FB88" s="771"/>
      <c r="FC88" s="68"/>
      <c r="FE88" s="769"/>
      <c r="FF88" s="770"/>
      <c r="FG88" s="770"/>
      <c r="FH88" s="770"/>
      <c r="FI88" s="770"/>
      <c r="FJ88" s="770"/>
      <c r="FK88" s="770"/>
      <c r="FL88" s="770"/>
      <c r="FM88" s="771"/>
      <c r="FN88" s="68"/>
      <c r="FP88" s="769"/>
      <c r="FQ88" s="770"/>
      <c r="FR88" s="770"/>
      <c r="FS88" s="770"/>
      <c r="FT88" s="770"/>
      <c r="FU88" s="770"/>
      <c r="FV88" s="770"/>
      <c r="FW88" s="770"/>
      <c r="FX88" s="771"/>
      <c r="FY88" s="68"/>
      <c r="GA88" s="769"/>
      <c r="GB88" s="770"/>
      <c r="GC88" s="770"/>
      <c r="GD88" s="770"/>
      <c r="GE88" s="770"/>
      <c r="GF88" s="770"/>
      <c r="GG88" s="770"/>
      <c r="GH88" s="770"/>
      <c r="GI88" s="771"/>
      <c r="GJ88" s="68"/>
      <c r="GL88" s="769"/>
      <c r="GM88" s="770"/>
      <c r="GN88" s="770"/>
      <c r="GO88" s="770"/>
      <c r="GP88" s="770"/>
      <c r="GQ88" s="770"/>
      <c r="GR88" s="770"/>
      <c r="GS88" s="770"/>
      <c r="GT88" s="771"/>
      <c r="GU88" s="68"/>
      <c r="GW88" s="769"/>
      <c r="GX88" s="770"/>
      <c r="GY88" s="770"/>
      <c r="GZ88" s="770"/>
      <c r="HA88" s="770"/>
      <c r="HB88" s="770"/>
      <c r="HC88" s="770"/>
      <c r="HD88" s="770"/>
      <c r="HE88" s="771"/>
      <c r="HF88" s="68"/>
      <c r="HH88" s="769"/>
      <c r="HI88" s="770"/>
      <c r="HJ88" s="770"/>
      <c r="HK88" s="770"/>
      <c r="HL88" s="770"/>
      <c r="HM88" s="770"/>
      <c r="HN88" s="770"/>
      <c r="HO88" s="770"/>
      <c r="HP88" s="771"/>
      <c r="HQ88" s="68"/>
      <c r="HS88" s="769"/>
      <c r="HT88" s="770"/>
      <c r="HU88" s="770"/>
      <c r="HV88" s="770"/>
      <c r="HW88" s="770"/>
      <c r="HX88" s="770"/>
      <c r="HY88" s="770"/>
      <c r="HZ88" s="770"/>
      <c r="IA88" s="771"/>
      <c r="IB88" s="68"/>
      <c r="ID88" s="769"/>
      <c r="IE88" s="770"/>
      <c r="IF88" s="770"/>
      <c r="IG88" s="770"/>
      <c r="IH88" s="770"/>
      <c r="II88" s="770"/>
      <c r="IJ88" s="770"/>
      <c r="IK88" s="770"/>
      <c r="IL88" s="771"/>
      <c r="IM88" s="68"/>
      <c r="IO88" s="769"/>
      <c r="IP88" s="770"/>
      <c r="IQ88" s="770"/>
      <c r="IR88" s="770"/>
      <c r="IS88" s="770"/>
      <c r="IT88" s="770"/>
      <c r="IU88" s="770"/>
      <c r="IV88" s="770"/>
      <c r="IW88" s="771"/>
      <c r="IX88" s="68"/>
      <c r="IZ88" s="769"/>
      <c r="JA88" s="770"/>
      <c r="JB88" s="770"/>
      <c r="JC88" s="770"/>
      <c r="JD88" s="770"/>
      <c r="JE88" s="770"/>
      <c r="JF88" s="770"/>
      <c r="JG88" s="770"/>
      <c r="JH88" s="771"/>
      <c r="JI88" s="68"/>
      <c r="JK88" s="769"/>
      <c r="JL88" s="770"/>
      <c r="JM88" s="770"/>
      <c r="JN88" s="770"/>
      <c r="JO88" s="770"/>
      <c r="JP88" s="770"/>
      <c r="JQ88" s="770"/>
      <c r="JR88" s="770"/>
      <c r="JS88" s="771"/>
      <c r="JT88" s="68"/>
      <c r="JV88" s="769"/>
      <c r="JW88" s="770"/>
      <c r="JX88" s="770"/>
      <c r="JY88" s="770"/>
      <c r="JZ88" s="770"/>
      <c r="KA88" s="770"/>
      <c r="KB88" s="770"/>
      <c r="KC88" s="770"/>
      <c r="KD88" s="771"/>
      <c r="KE88" s="68"/>
    </row>
    <row r="89" spans="5:291" x14ac:dyDescent="0.25">
      <c r="P89" s="69" t="s">
        <v>437</v>
      </c>
      <c r="R89" s="955"/>
      <c r="S89" s="956"/>
      <c r="T89" s="956"/>
      <c r="U89" s="956"/>
      <c r="V89" s="956"/>
      <c r="W89" s="956"/>
      <c r="X89" s="956"/>
      <c r="Y89" s="956"/>
      <c r="Z89" s="957"/>
      <c r="AA89" s="68"/>
      <c r="AC89" s="955"/>
      <c r="AD89" s="956"/>
      <c r="AE89" s="956"/>
      <c r="AF89" s="956"/>
      <c r="AG89" s="956"/>
      <c r="AH89" s="956"/>
      <c r="AI89" s="956"/>
      <c r="AJ89" s="956"/>
      <c r="AK89" s="957"/>
      <c r="AL89" s="68"/>
      <c r="AN89" s="955"/>
      <c r="AO89" s="956"/>
      <c r="AP89" s="956"/>
      <c r="AQ89" s="956"/>
      <c r="AR89" s="956"/>
      <c r="AS89" s="956"/>
      <c r="AT89" s="956"/>
      <c r="AU89" s="956"/>
      <c r="AV89" s="957"/>
      <c r="AW89" s="68"/>
      <c r="AY89" s="955"/>
      <c r="AZ89" s="956"/>
      <c r="BA89" s="956"/>
      <c r="BB89" s="956"/>
      <c r="BC89" s="956"/>
      <c r="BD89" s="956"/>
      <c r="BE89" s="956"/>
      <c r="BF89" s="956"/>
      <c r="BG89" s="957"/>
      <c r="BH89" s="68"/>
      <c r="BJ89" s="955"/>
      <c r="BK89" s="956"/>
      <c r="BL89" s="956"/>
      <c r="BM89" s="956"/>
      <c r="BN89" s="956"/>
      <c r="BO89" s="956"/>
      <c r="BP89" s="956"/>
      <c r="BQ89" s="956"/>
      <c r="BR89" s="957"/>
      <c r="BS89" s="68"/>
      <c r="BU89" s="955"/>
      <c r="BV89" s="956"/>
      <c r="BW89" s="956"/>
      <c r="BX89" s="956"/>
      <c r="BY89" s="956"/>
      <c r="BZ89" s="956"/>
      <c r="CA89" s="956"/>
      <c r="CB89" s="956"/>
      <c r="CC89" s="957"/>
      <c r="CD89" s="68"/>
      <c r="CF89" s="955"/>
      <c r="CG89" s="956"/>
      <c r="CH89" s="956"/>
      <c r="CI89" s="956"/>
      <c r="CJ89" s="956"/>
      <c r="CK89" s="956"/>
      <c r="CL89" s="956"/>
      <c r="CM89" s="956"/>
      <c r="CN89" s="957"/>
      <c r="CO89" s="68"/>
      <c r="CQ89" s="955"/>
      <c r="CR89" s="956"/>
      <c r="CS89" s="956"/>
      <c r="CT89" s="956"/>
      <c r="CU89" s="956"/>
      <c r="CV89" s="956"/>
      <c r="CW89" s="956"/>
      <c r="CX89" s="956"/>
      <c r="CY89" s="957"/>
      <c r="CZ89" s="68"/>
      <c r="DB89" s="955"/>
      <c r="DC89" s="956"/>
      <c r="DD89" s="956"/>
      <c r="DE89" s="956"/>
      <c r="DF89" s="956"/>
      <c r="DG89" s="956"/>
      <c r="DH89" s="956"/>
      <c r="DI89" s="956"/>
      <c r="DJ89" s="957"/>
      <c r="DK89" s="68"/>
      <c r="DM89" s="955"/>
      <c r="DN89" s="956"/>
      <c r="DO89" s="956"/>
      <c r="DP89" s="956"/>
      <c r="DQ89" s="956"/>
      <c r="DR89" s="956"/>
      <c r="DS89" s="956"/>
      <c r="DT89" s="956"/>
      <c r="DU89" s="957"/>
      <c r="DV89" s="68"/>
      <c r="DX89" s="955"/>
      <c r="DY89" s="956"/>
      <c r="DZ89" s="956"/>
      <c r="EA89" s="956"/>
      <c r="EB89" s="956"/>
      <c r="EC89" s="956"/>
      <c r="ED89" s="956"/>
      <c r="EE89" s="956"/>
      <c r="EF89" s="957"/>
      <c r="EG89" s="68"/>
      <c r="EI89" s="955"/>
      <c r="EJ89" s="956"/>
      <c r="EK89" s="956"/>
      <c r="EL89" s="956"/>
      <c r="EM89" s="956"/>
      <c r="EN89" s="956"/>
      <c r="EO89" s="956"/>
      <c r="EP89" s="956"/>
      <c r="EQ89" s="957"/>
      <c r="ER89" s="68"/>
      <c r="ET89" s="955"/>
      <c r="EU89" s="956"/>
      <c r="EV89" s="956"/>
      <c r="EW89" s="956"/>
      <c r="EX89" s="956"/>
      <c r="EY89" s="956"/>
      <c r="EZ89" s="956"/>
      <c r="FA89" s="956"/>
      <c r="FB89" s="957"/>
      <c r="FC89" s="68"/>
      <c r="FE89" s="955"/>
      <c r="FF89" s="956"/>
      <c r="FG89" s="956"/>
      <c r="FH89" s="956"/>
      <c r="FI89" s="956"/>
      <c r="FJ89" s="956"/>
      <c r="FK89" s="956"/>
      <c r="FL89" s="956"/>
      <c r="FM89" s="957"/>
      <c r="FN89" s="68"/>
      <c r="FP89" s="955"/>
      <c r="FQ89" s="956"/>
      <c r="FR89" s="956"/>
      <c r="FS89" s="956"/>
      <c r="FT89" s="956"/>
      <c r="FU89" s="956"/>
      <c r="FV89" s="956"/>
      <c r="FW89" s="956"/>
      <c r="FX89" s="957"/>
      <c r="FY89" s="68"/>
      <c r="GA89" s="955"/>
      <c r="GB89" s="956"/>
      <c r="GC89" s="956"/>
      <c r="GD89" s="956"/>
      <c r="GE89" s="956"/>
      <c r="GF89" s="956"/>
      <c r="GG89" s="956"/>
      <c r="GH89" s="956"/>
      <c r="GI89" s="957"/>
      <c r="GJ89" s="68"/>
      <c r="GL89" s="955"/>
      <c r="GM89" s="956"/>
      <c r="GN89" s="956"/>
      <c r="GO89" s="956"/>
      <c r="GP89" s="956"/>
      <c r="GQ89" s="956"/>
      <c r="GR89" s="956"/>
      <c r="GS89" s="956"/>
      <c r="GT89" s="957"/>
      <c r="GU89" s="68"/>
      <c r="GW89" s="955"/>
      <c r="GX89" s="956"/>
      <c r="GY89" s="956"/>
      <c r="GZ89" s="956"/>
      <c r="HA89" s="956"/>
      <c r="HB89" s="956"/>
      <c r="HC89" s="956"/>
      <c r="HD89" s="956"/>
      <c r="HE89" s="957"/>
      <c r="HF89" s="68"/>
      <c r="HH89" s="955"/>
      <c r="HI89" s="956"/>
      <c r="HJ89" s="956"/>
      <c r="HK89" s="956"/>
      <c r="HL89" s="956"/>
      <c r="HM89" s="956"/>
      <c r="HN89" s="956"/>
      <c r="HO89" s="956"/>
      <c r="HP89" s="957"/>
      <c r="HQ89" s="68"/>
      <c r="HS89" s="955"/>
      <c r="HT89" s="956"/>
      <c r="HU89" s="956"/>
      <c r="HV89" s="956"/>
      <c r="HW89" s="956"/>
      <c r="HX89" s="956"/>
      <c r="HY89" s="956"/>
      <c r="HZ89" s="956"/>
      <c r="IA89" s="957"/>
      <c r="IB89" s="68"/>
      <c r="ID89" s="955"/>
      <c r="IE89" s="956"/>
      <c r="IF89" s="956"/>
      <c r="IG89" s="956"/>
      <c r="IH89" s="956"/>
      <c r="II89" s="956"/>
      <c r="IJ89" s="956"/>
      <c r="IK89" s="956"/>
      <c r="IL89" s="957"/>
      <c r="IM89" s="68"/>
      <c r="IO89" s="955"/>
      <c r="IP89" s="956"/>
      <c r="IQ89" s="956"/>
      <c r="IR89" s="956"/>
      <c r="IS89" s="956"/>
      <c r="IT89" s="956"/>
      <c r="IU89" s="956"/>
      <c r="IV89" s="956"/>
      <c r="IW89" s="957"/>
      <c r="IX89" s="68"/>
      <c r="IZ89" s="955"/>
      <c r="JA89" s="956"/>
      <c r="JB89" s="956"/>
      <c r="JC89" s="956"/>
      <c r="JD89" s="956"/>
      <c r="JE89" s="956"/>
      <c r="JF89" s="956"/>
      <c r="JG89" s="956"/>
      <c r="JH89" s="957"/>
      <c r="JI89" s="68"/>
      <c r="JK89" s="955"/>
      <c r="JL89" s="956"/>
      <c r="JM89" s="956"/>
      <c r="JN89" s="956"/>
      <c r="JO89" s="956"/>
      <c r="JP89" s="956"/>
      <c r="JQ89" s="956"/>
      <c r="JR89" s="956"/>
      <c r="JS89" s="957"/>
      <c r="JT89" s="68"/>
      <c r="JV89" s="955"/>
      <c r="JW89" s="956"/>
      <c r="JX89" s="956"/>
      <c r="JY89" s="956"/>
      <c r="JZ89" s="956"/>
      <c r="KA89" s="956"/>
      <c r="KB89" s="956"/>
      <c r="KC89" s="956"/>
      <c r="KD89" s="957"/>
      <c r="KE89" s="68"/>
    </row>
    <row r="91" spans="5:291" x14ac:dyDescent="0.25">
      <c r="E91" s="67"/>
      <c r="F91" s="67"/>
      <c r="G91" s="67"/>
      <c r="H91" s="67"/>
      <c r="I91" s="67"/>
      <c r="L91" s="69"/>
      <c r="M91" s="69"/>
      <c r="N91" s="69"/>
      <c r="O91" s="69"/>
      <c r="P91" s="51" t="s">
        <v>229</v>
      </c>
      <c r="R91" s="16"/>
      <c r="S91" s="48" t="s">
        <v>140</v>
      </c>
      <c r="AA91" s="68"/>
      <c r="AC91" s="16"/>
      <c r="AD91" s="48" t="s">
        <v>140</v>
      </c>
      <c r="AL91" s="68"/>
      <c r="AN91" s="16"/>
      <c r="AO91" s="48" t="s">
        <v>140</v>
      </c>
      <c r="AW91" s="68"/>
      <c r="AY91" s="16"/>
      <c r="AZ91" s="48" t="s">
        <v>140</v>
      </c>
      <c r="BH91" s="68"/>
      <c r="BJ91" s="16"/>
      <c r="BK91" s="48" t="s">
        <v>140</v>
      </c>
      <c r="BS91" s="68"/>
      <c r="BU91" s="16"/>
      <c r="BV91" s="48" t="s">
        <v>140</v>
      </c>
      <c r="CD91" s="68"/>
      <c r="CF91" s="16"/>
      <c r="CG91" s="48" t="s">
        <v>140</v>
      </c>
      <c r="CO91" s="68"/>
      <c r="CQ91" s="16"/>
      <c r="CR91" s="48" t="s">
        <v>140</v>
      </c>
      <c r="CZ91" s="68"/>
      <c r="DB91" s="16"/>
      <c r="DC91" s="48" t="s">
        <v>140</v>
      </c>
      <c r="DK91" s="68"/>
      <c r="DM91" s="16"/>
      <c r="DN91" s="48" t="s">
        <v>140</v>
      </c>
      <c r="DV91" s="68"/>
      <c r="DX91" s="16"/>
      <c r="DY91" s="48" t="s">
        <v>140</v>
      </c>
      <c r="EG91" s="68"/>
      <c r="EI91" s="16"/>
      <c r="EJ91" s="48" t="s">
        <v>140</v>
      </c>
      <c r="ER91" s="68"/>
      <c r="ET91" s="16"/>
      <c r="EU91" s="48" t="s">
        <v>140</v>
      </c>
      <c r="FC91" s="68"/>
      <c r="FE91" s="16"/>
      <c r="FF91" s="48" t="s">
        <v>140</v>
      </c>
      <c r="FN91" s="68"/>
      <c r="FP91" s="16"/>
      <c r="FQ91" s="48" t="s">
        <v>140</v>
      </c>
      <c r="FY91" s="68"/>
      <c r="GA91" s="16"/>
      <c r="GB91" s="48" t="s">
        <v>140</v>
      </c>
      <c r="GJ91" s="68"/>
      <c r="GL91" s="16"/>
      <c r="GM91" s="48" t="s">
        <v>140</v>
      </c>
      <c r="GU91" s="68"/>
      <c r="GW91" s="16"/>
      <c r="GX91" s="48" t="s">
        <v>140</v>
      </c>
      <c r="HF91" s="68"/>
      <c r="HH91" s="16"/>
      <c r="HI91" s="48" t="s">
        <v>140</v>
      </c>
      <c r="HQ91" s="68"/>
      <c r="HS91" s="16"/>
      <c r="HT91" s="48" t="s">
        <v>140</v>
      </c>
      <c r="IB91" s="68"/>
      <c r="ID91" s="16"/>
      <c r="IE91" s="48" t="s">
        <v>140</v>
      </c>
      <c r="IM91" s="68"/>
      <c r="IO91" s="16"/>
      <c r="IP91" s="48" t="s">
        <v>140</v>
      </c>
      <c r="IX91" s="68"/>
      <c r="IZ91" s="16"/>
      <c r="JA91" s="48" t="s">
        <v>140</v>
      </c>
      <c r="JI91" s="68"/>
      <c r="JK91" s="16"/>
      <c r="JL91" s="48" t="s">
        <v>140</v>
      </c>
      <c r="JT91" s="68"/>
      <c r="JV91" s="16"/>
      <c r="JW91" s="48" t="s">
        <v>140</v>
      </c>
      <c r="KE91" s="68"/>
    </row>
    <row r="92" spans="5:291" x14ac:dyDescent="0.25">
      <c r="E92" s="67"/>
      <c r="F92" s="67"/>
      <c r="G92" s="67"/>
      <c r="H92" s="67"/>
      <c r="I92" s="67"/>
      <c r="R92" s="16"/>
      <c r="S92" s="48" t="s">
        <v>141</v>
      </c>
      <c r="AA92" s="68"/>
      <c r="AC92" s="16"/>
      <c r="AD92" s="48" t="s">
        <v>141</v>
      </c>
      <c r="AL92" s="68"/>
      <c r="AN92" s="16"/>
      <c r="AO92" s="48" t="s">
        <v>141</v>
      </c>
      <c r="AW92" s="68"/>
      <c r="AY92" s="16"/>
      <c r="AZ92" s="48" t="s">
        <v>141</v>
      </c>
      <c r="BH92" s="68"/>
      <c r="BJ92" s="16"/>
      <c r="BK92" s="48" t="s">
        <v>141</v>
      </c>
      <c r="BS92" s="68"/>
      <c r="BU92" s="16"/>
      <c r="BV92" s="48" t="s">
        <v>141</v>
      </c>
      <c r="CD92" s="68"/>
      <c r="CF92" s="16"/>
      <c r="CG92" s="48" t="s">
        <v>141</v>
      </c>
      <c r="CO92" s="68"/>
      <c r="CQ92" s="16"/>
      <c r="CR92" s="48" t="s">
        <v>141</v>
      </c>
      <c r="CZ92" s="68"/>
      <c r="DB92" s="16"/>
      <c r="DC92" s="48" t="s">
        <v>141</v>
      </c>
      <c r="DK92" s="68"/>
      <c r="DM92" s="16"/>
      <c r="DN92" s="48" t="s">
        <v>141</v>
      </c>
      <c r="DV92" s="68"/>
      <c r="DX92" s="16"/>
      <c r="DY92" s="48" t="s">
        <v>141</v>
      </c>
      <c r="EG92" s="68"/>
      <c r="EI92" s="16"/>
      <c r="EJ92" s="48" t="s">
        <v>141</v>
      </c>
      <c r="ER92" s="68"/>
      <c r="ET92" s="16"/>
      <c r="EU92" s="48" t="s">
        <v>141</v>
      </c>
      <c r="FC92" s="68"/>
      <c r="FE92" s="16"/>
      <c r="FF92" s="48" t="s">
        <v>141</v>
      </c>
      <c r="FN92" s="68"/>
      <c r="FP92" s="16"/>
      <c r="FQ92" s="48" t="s">
        <v>141</v>
      </c>
      <c r="FY92" s="68"/>
      <c r="GA92" s="16"/>
      <c r="GB92" s="48" t="s">
        <v>141</v>
      </c>
      <c r="GJ92" s="68"/>
      <c r="GL92" s="16"/>
      <c r="GM92" s="48" t="s">
        <v>141</v>
      </c>
      <c r="GU92" s="68"/>
      <c r="GW92" s="16"/>
      <c r="GX92" s="48" t="s">
        <v>141</v>
      </c>
      <c r="HF92" s="68"/>
      <c r="HH92" s="16"/>
      <c r="HI92" s="48" t="s">
        <v>141</v>
      </c>
      <c r="HQ92" s="68"/>
      <c r="HS92" s="16"/>
      <c r="HT92" s="48" t="s">
        <v>141</v>
      </c>
      <c r="IB92" s="68"/>
      <c r="ID92" s="16"/>
      <c r="IE92" s="48" t="s">
        <v>141</v>
      </c>
      <c r="IM92" s="68"/>
      <c r="IO92" s="16"/>
      <c r="IP92" s="48" t="s">
        <v>141</v>
      </c>
      <c r="IX92" s="68"/>
      <c r="IZ92" s="16"/>
      <c r="JA92" s="48" t="s">
        <v>141</v>
      </c>
      <c r="JI92" s="68"/>
      <c r="JK92" s="16"/>
      <c r="JL92" s="48" t="s">
        <v>141</v>
      </c>
      <c r="JT92" s="68"/>
      <c r="JV92" s="16"/>
      <c r="JW92" s="48" t="s">
        <v>141</v>
      </c>
      <c r="KE92" s="68"/>
    </row>
    <row r="93" spans="5:291" x14ac:dyDescent="0.25">
      <c r="E93" s="67"/>
      <c r="F93" s="67"/>
      <c r="H93" s="67"/>
      <c r="I93" s="67"/>
      <c r="R93" s="16"/>
      <c r="S93" s="48" t="s">
        <v>230</v>
      </c>
      <c r="AA93" s="68"/>
      <c r="AC93" s="16"/>
      <c r="AD93" s="48" t="s">
        <v>230</v>
      </c>
      <c r="AL93" s="68"/>
      <c r="AN93" s="16"/>
      <c r="AO93" s="48" t="s">
        <v>230</v>
      </c>
      <c r="AW93" s="68"/>
      <c r="AY93" s="16"/>
      <c r="AZ93" s="48" t="s">
        <v>230</v>
      </c>
      <c r="BH93" s="68"/>
      <c r="BJ93" s="16"/>
      <c r="BK93" s="48" t="s">
        <v>230</v>
      </c>
      <c r="BS93" s="68"/>
      <c r="BU93" s="16"/>
      <c r="BV93" s="48" t="s">
        <v>230</v>
      </c>
      <c r="CD93" s="68"/>
      <c r="CF93" s="16"/>
      <c r="CG93" s="48" t="s">
        <v>230</v>
      </c>
      <c r="CO93" s="68"/>
      <c r="CQ93" s="16"/>
      <c r="CR93" s="48" t="s">
        <v>230</v>
      </c>
      <c r="CZ93" s="68"/>
      <c r="DB93" s="16"/>
      <c r="DC93" s="48" t="s">
        <v>230</v>
      </c>
      <c r="DK93" s="68"/>
      <c r="DM93" s="16"/>
      <c r="DN93" s="48" t="s">
        <v>230</v>
      </c>
      <c r="DV93" s="68"/>
      <c r="DX93" s="16"/>
      <c r="DY93" s="48" t="s">
        <v>230</v>
      </c>
      <c r="EG93" s="68"/>
      <c r="EI93" s="16"/>
      <c r="EJ93" s="48" t="s">
        <v>230</v>
      </c>
      <c r="ER93" s="68"/>
      <c r="ET93" s="16"/>
      <c r="EU93" s="48" t="s">
        <v>230</v>
      </c>
      <c r="FC93" s="68"/>
      <c r="FE93" s="16"/>
      <c r="FF93" s="48" t="s">
        <v>230</v>
      </c>
      <c r="FN93" s="68"/>
      <c r="FP93" s="16"/>
      <c r="FQ93" s="48" t="s">
        <v>230</v>
      </c>
      <c r="FY93" s="68"/>
      <c r="GA93" s="16"/>
      <c r="GB93" s="48" t="s">
        <v>230</v>
      </c>
      <c r="GJ93" s="68"/>
      <c r="GL93" s="16"/>
      <c r="GM93" s="48" t="s">
        <v>230</v>
      </c>
      <c r="GU93" s="68"/>
      <c r="GW93" s="16"/>
      <c r="GX93" s="48" t="s">
        <v>230</v>
      </c>
      <c r="HF93" s="68"/>
      <c r="HH93" s="16"/>
      <c r="HI93" s="48" t="s">
        <v>230</v>
      </c>
      <c r="HQ93" s="68"/>
      <c r="HS93" s="16"/>
      <c r="HT93" s="48" t="s">
        <v>230</v>
      </c>
      <c r="IB93" s="68"/>
      <c r="ID93" s="16"/>
      <c r="IE93" s="48" t="s">
        <v>230</v>
      </c>
      <c r="IM93" s="68"/>
      <c r="IO93" s="16"/>
      <c r="IP93" s="48" t="s">
        <v>230</v>
      </c>
      <c r="IX93" s="68"/>
      <c r="IZ93" s="16"/>
      <c r="JA93" s="48" t="s">
        <v>230</v>
      </c>
      <c r="JI93" s="68"/>
      <c r="JK93" s="16"/>
      <c r="JL93" s="48" t="s">
        <v>230</v>
      </c>
      <c r="JT93" s="68"/>
      <c r="JV93" s="16"/>
      <c r="JW93" s="48" t="s">
        <v>230</v>
      </c>
      <c r="KE93" s="68"/>
    </row>
    <row r="94" spans="5:291" x14ac:dyDescent="0.25">
      <c r="R94" s="16"/>
      <c r="S94" s="48" t="s">
        <v>231</v>
      </c>
      <c r="AA94" s="68"/>
      <c r="AC94" s="16"/>
      <c r="AD94" s="48" t="s">
        <v>231</v>
      </c>
      <c r="AL94" s="68"/>
      <c r="AN94" s="16"/>
      <c r="AO94" s="48" t="s">
        <v>231</v>
      </c>
      <c r="AW94" s="68"/>
      <c r="AY94" s="16"/>
      <c r="AZ94" s="48" t="s">
        <v>231</v>
      </c>
      <c r="BH94" s="68"/>
      <c r="BJ94" s="16"/>
      <c r="BK94" s="48" t="s">
        <v>231</v>
      </c>
      <c r="BS94" s="68"/>
      <c r="BU94" s="16"/>
      <c r="BV94" s="48" t="s">
        <v>231</v>
      </c>
      <c r="CD94" s="68"/>
      <c r="CF94" s="16"/>
      <c r="CG94" s="48" t="s">
        <v>231</v>
      </c>
      <c r="CO94" s="68"/>
      <c r="CQ94" s="16"/>
      <c r="CR94" s="48" t="s">
        <v>231</v>
      </c>
      <c r="CZ94" s="68"/>
      <c r="DB94" s="16"/>
      <c r="DC94" s="48" t="s">
        <v>231</v>
      </c>
      <c r="DK94" s="68"/>
      <c r="DM94" s="16"/>
      <c r="DN94" s="48" t="s">
        <v>231</v>
      </c>
      <c r="DV94" s="68"/>
      <c r="DX94" s="16"/>
      <c r="DY94" s="48" t="s">
        <v>231</v>
      </c>
      <c r="EG94" s="68"/>
      <c r="EI94" s="16"/>
      <c r="EJ94" s="48" t="s">
        <v>231</v>
      </c>
      <c r="ER94" s="68"/>
      <c r="ET94" s="16"/>
      <c r="EU94" s="48" t="s">
        <v>231</v>
      </c>
      <c r="FC94" s="68"/>
      <c r="FE94" s="16"/>
      <c r="FF94" s="48" t="s">
        <v>231</v>
      </c>
      <c r="FN94" s="68"/>
      <c r="FP94" s="16"/>
      <c r="FQ94" s="48" t="s">
        <v>231</v>
      </c>
      <c r="FY94" s="68"/>
      <c r="GA94" s="16"/>
      <c r="GB94" s="48" t="s">
        <v>231</v>
      </c>
      <c r="GJ94" s="68"/>
      <c r="GL94" s="16"/>
      <c r="GM94" s="48" t="s">
        <v>231</v>
      </c>
      <c r="GU94" s="68"/>
      <c r="GW94" s="16"/>
      <c r="GX94" s="48" t="s">
        <v>231</v>
      </c>
      <c r="HF94" s="68"/>
      <c r="HH94" s="16"/>
      <c r="HI94" s="48" t="s">
        <v>231</v>
      </c>
      <c r="HQ94" s="68"/>
      <c r="HS94" s="16"/>
      <c r="HT94" s="48" t="s">
        <v>231</v>
      </c>
      <c r="IB94" s="68"/>
      <c r="ID94" s="16"/>
      <c r="IE94" s="48" t="s">
        <v>231</v>
      </c>
      <c r="IM94" s="68"/>
      <c r="IO94" s="16"/>
      <c r="IP94" s="48" t="s">
        <v>231</v>
      </c>
      <c r="IX94" s="68"/>
      <c r="IZ94" s="16"/>
      <c r="JA94" s="48" t="s">
        <v>231</v>
      </c>
      <c r="JI94" s="68"/>
      <c r="JK94" s="16"/>
      <c r="JL94" s="48" t="s">
        <v>231</v>
      </c>
      <c r="JT94" s="68"/>
      <c r="JV94" s="16"/>
      <c r="JW94" s="48" t="s">
        <v>231</v>
      </c>
      <c r="KE94" s="68"/>
    </row>
    <row r="95" spans="5:291" ht="13" x14ac:dyDescent="0.3">
      <c r="R95" s="16"/>
      <c r="S95" s="47" t="s">
        <v>551</v>
      </c>
      <c r="V95" s="769"/>
      <c r="W95" s="770"/>
      <c r="X95" s="770"/>
      <c r="Y95" s="771"/>
      <c r="Z95" s="82" t="s">
        <v>556</v>
      </c>
      <c r="AA95" s="68"/>
      <c r="AC95" s="16"/>
      <c r="AD95" s="47" t="s">
        <v>551</v>
      </c>
      <c r="AG95" s="769"/>
      <c r="AH95" s="770"/>
      <c r="AI95" s="770"/>
      <c r="AJ95" s="771"/>
      <c r="AK95" s="82"/>
      <c r="AL95" s="68"/>
      <c r="AN95" s="16"/>
      <c r="AO95" s="47" t="s">
        <v>551</v>
      </c>
      <c r="AR95" s="769"/>
      <c r="AS95" s="770"/>
      <c r="AT95" s="770"/>
      <c r="AU95" s="771"/>
      <c r="AV95" s="82"/>
      <c r="AW95" s="68"/>
      <c r="AY95" s="16"/>
      <c r="AZ95" s="47" t="s">
        <v>551</v>
      </c>
      <c r="BC95" s="769"/>
      <c r="BD95" s="770"/>
      <c r="BE95" s="770"/>
      <c r="BF95" s="771"/>
      <c r="BG95" s="82"/>
      <c r="BH95" s="68"/>
      <c r="BJ95" s="16"/>
      <c r="BK95" s="47" t="s">
        <v>551</v>
      </c>
      <c r="BN95" s="769"/>
      <c r="BO95" s="770"/>
      <c r="BP95" s="770"/>
      <c r="BQ95" s="771"/>
      <c r="BR95" s="82"/>
      <c r="BS95" s="68"/>
      <c r="BU95" s="16"/>
      <c r="BV95" s="47" t="s">
        <v>551</v>
      </c>
      <c r="BY95" s="769"/>
      <c r="BZ95" s="770"/>
      <c r="CA95" s="770"/>
      <c r="CB95" s="771"/>
      <c r="CC95" s="82"/>
      <c r="CD95" s="68"/>
      <c r="CF95" s="16"/>
      <c r="CG95" s="47" t="s">
        <v>551</v>
      </c>
      <c r="CJ95" s="769"/>
      <c r="CK95" s="770"/>
      <c r="CL95" s="770"/>
      <c r="CM95" s="771"/>
      <c r="CO95" s="68"/>
      <c r="CQ95" s="16"/>
      <c r="CR95" s="47" t="s">
        <v>551</v>
      </c>
      <c r="CU95" s="769"/>
      <c r="CV95" s="770"/>
      <c r="CW95" s="770"/>
      <c r="CX95" s="771"/>
      <c r="CZ95" s="68"/>
      <c r="DB95" s="16"/>
      <c r="DC95" s="47" t="s">
        <v>551</v>
      </c>
      <c r="DF95" s="769"/>
      <c r="DG95" s="770"/>
      <c r="DH95" s="770"/>
      <c r="DI95" s="771"/>
      <c r="DK95" s="68"/>
      <c r="DM95" s="16"/>
      <c r="DN95" s="47" t="s">
        <v>551</v>
      </c>
      <c r="DQ95" s="769"/>
      <c r="DR95" s="770"/>
      <c r="DS95" s="770"/>
      <c r="DT95" s="771"/>
      <c r="DV95" s="68"/>
      <c r="DX95" s="16"/>
      <c r="DY95" s="47" t="s">
        <v>551</v>
      </c>
      <c r="EB95" s="769"/>
      <c r="EC95" s="770"/>
      <c r="ED95" s="770"/>
      <c r="EE95" s="771"/>
      <c r="EG95" s="68"/>
      <c r="EI95" s="16"/>
      <c r="EJ95" s="47" t="s">
        <v>551</v>
      </c>
      <c r="EM95" s="769"/>
      <c r="EN95" s="770"/>
      <c r="EO95" s="770"/>
      <c r="EP95" s="771"/>
      <c r="ER95" s="68"/>
      <c r="ET95" s="16"/>
      <c r="EU95" s="47" t="s">
        <v>551</v>
      </c>
      <c r="EX95" s="769"/>
      <c r="EY95" s="770"/>
      <c r="EZ95" s="770"/>
      <c r="FA95" s="771"/>
      <c r="FC95" s="68"/>
      <c r="FE95" s="16"/>
      <c r="FF95" s="47" t="s">
        <v>551</v>
      </c>
      <c r="FI95" s="769"/>
      <c r="FJ95" s="770"/>
      <c r="FK95" s="770"/>
      <c r="FL95" s="771"/>
      <c r="FN95" s="68"/>
      <c r="FP95" s="16"/>
      <c r="FQ95" s="47" t="s">
        <v>551</v>
      </c>
      <c r="FT95" s="769"/>
      <c r="FU95" s="770"/>
      <c r="FV95" s="770"/>
      <c r="FW95" s="771"/>
      <c r="FY95" s="68"/>
      <c r="GA95" s="16"/>
      <c r="GB95" s="47" t="s">
        <v>551</v>
      </c>
      <c r="GE95" s="769"/>
      <c r="GF95" s="770"/>
      <c r="GG95" s="770"/>
      <c r="GH95" s="771"/>
      <c r="GJ95" s="68"/>
      <c r="GL95" s="16"/>
      <c r="GM95" s="47" t="s">
        <v>551</v>
      </c>
      <c r="GP95" s="769"/>
      <c r="GQ95" s="770"/>
      <c r="GR95" s="770"/>
      <c r="GS95" s="771"/>
      <c r="GU95" s="68"/>
      <c r="GW95" s="16"/>
      <c r="GX95" s="47" t="s">
        <v>551</v>
      </c>
      <c r="HA95" s="769"/>
      <c r="HB95" s="770"/>
      <c r="HC95" s="770"/>
      <c r="HD95" s="771"/>
      <c r="HF95" s="68"/>
      <c r="HH95" s="16"/>
      <c r="HI95" s="47" t="s">
        <v>551</v>
      </c>
      <c r="HL95" s="769"/>
      <c r="HM95" s="770"/>
      <c r="HN95" s="770"/>
      <c r="HO95" s="771"/>
      <c r="HQ95" s="68"/>
      <c r="HS95" s="16"/>
      <c r="HT95" s="47" t="s">
        <v>551</v>
      </c>
      <c r="HW95" s="769"/>
      <c r="HX95" s="770"/>
      <c r="HY95" s="770"/>
      <c r="HZ95" s="771"/>
      <c r="IB95" s="68"/>
      <c r="ID95" s="16"/>
      <c r="IE95" s="47" t="s">
        <v>551</v>
      </c>
      <c r="IH95" s="769"/>
      <c r="II95" s="770"/>
      <c r="IJ95" s="770"/>
      <c r="IK95" s="771"/>
      <c r="IM95" s="68"/>
      <c r="IO95" s="16"/>
      <c r="IP95" s="47" t="s">
        <v>551</v>
      </c>
      <c r="IS95" s="769"/>
      <c r="IT95" s="770"/>
      <c r="IU95" s="770"/>
      <c r="IV95" s="771"/>
      <c r="IX95" s="68"/>
      <c r="IZ95" s="16"/>
      <c r="JA95" s="47" t="s">
        <v>551</v>
      </c>
      <c r="JD95" s="769"/>
      <c r="JE95" s="770"/>
      <c r="JF95" s="770"/>
      <c r="JG95" s="771"/>
      <c r="JI95" s="68"/>
      <c r="JK95" s="16"/>
      <c r="JL95" s="47" t="s">
        <v>551</v>
      </c>
      <c r="JO95" s="769"/>
      <c r="JP95" s="770"/>
      <c r="JQ95" s="770"/>
      <c r="JR95" s="771"/>
      <c r="JT95" s="68"/>
      <c r="JV95" s="16"/>
      <c r="JW95" s="47" t="s">
        <v>551</v>
      </c>
      <c r="JZ95" s="769"/>
      <c r="KA95" s="770"/>
      <c r="KB95" s="770"/>
      <c r="KC95" s="771"/>
      <c r="KE95" s="68"/>
    </row>
  </sheetData>
  <mergeCells count="980">
    <mergeCell ref="HH38:HP38"/>
    <mergeCell ref="HS38:IA38"/>
    <mergeCell ref="ID38:IL38"/>
    <mergeCell ref="IO38:IW38"/>
    <mergeCell ref="IZ38:JH38"/>
    <mergeCell ref="JK38:JS38"/>
    <mergeCell ref="JV38:KD38"/>
    <mergeCell ref="DM38:DU38"/>
    <mergeCell ref="DX38:EF38"/>
    <mergeCell ref="EI38:EQ38"/>
    <mergeCell ref="ET38:FB38"/>
    <mergeCell ref="FE38:FM38"/>
    <mergeCell ref="FP38:FX38"/>
    <mergeCell ref="GA38:GI38"/>
    <mergeCell ref="GL38:GT38"/>
    <mergeCell ref="GW38:HE38"/>
    <mergeCell ref="R38:Z38"/>
    <mergeCell ref="AC38:AK38"/>
    <mergeCell ref="AN38:AV38"/>
    <mergeCell ref="AY38:BG38"/>
    <mergeCell ref="BJ38:BR38"/>
    <mergeCell ref="BU38:CC38"/>
    <mergeCell ref="CF38:CN38"/>
    <mergeCell ref="CQ38:CY38"/>
    <mergeCell ref="DB38:DJ38"/>
    <mergeCell ref="E4:Q6"/>
    <mergeCell ref="FP89:FX89"/>
    <mergeCell ref="GA89:GI89"/>
    <mergeCell ref="GL89:GT89"/>
    <mergeCell ref="JK88:JS88"/>
    <mergeCell ref="JV88:KD88"/>
    <mergeCell ref="HH88:HP88"/>
    <mergeCell ref="HS88:IA88"/>
    <mergeCell ref="ID88:IL88"/>
    <mergeCell ref="IO88:IW88"/>
    <mergeCell ref="IZ88:JH88"/>
    <mergeCell ref="JK89:JS89"/>
    <mergeCell ref="JV89:KD89"/>
    <mergeCell ref="GW89:HE89"/>
    <mergeCell ref="HH89:HP89"/>
    <mergeCell ref="HS89:IA89"/>
    <mergeCell ref="ID89:IL89"/>
    <mergeCell ref="IO89:IW89"/>
    <mergeCell ref="IZ89:JH89"/>
    <mergeCell ref="R89:Z89"/>
    <mergeCell ref="AC89:AK89"/>
    <mergeCell ref="AN89:AV89"/>
    <mergeCell ref="AY89:BG89"/>
    <mergeCell ref="BJ89:BR89"/>
    <mergeCell ref="FP88:FX88"/>
    <mergeCell ref="GA88:GI88"/>
    <mergeCell ref="GL88:GT88"/>
    <mergeCell ref="GW88:HE88"/>
    <mergeCell ref="DB88:DJ88"/>
    <mergeCell ref="DM88:DU88"/>
    <mergeCell ref="DX88:EF88"/>
    <mergeCell ref="EI88:EQ88"/>
    <mergeCell ref="ET88:FB88"/>
    <mergeCell ref="FE88:FM88"/>
    <mergeCell ref="BU89:CC89"/>
    <mergeCell ref="CF89:CN89"/>
    <mergeCell ref="CQ89:CY89"/>
    <mergeCell ref="DB89:DJ89"/>
    <mergeCell ref="DM89:DU89"/>
    <mergeCell ref="DX89:EF89"/>
    <mergeCell ref="EI89:EQ89"/>
    <mergeCell ref="ET89:FB89"/>
    <mergeCell ref="FE89:FM89"/>
    <mergeCell ref="E82:P82"/>
    <mergeCell ref="R88:Z88"/>
    <mergeCell ref="AC88:AK88"/>
    <mergeCell ref="AN88:AV88"/>
    <mergeCell ref="AY88:BG88"/>
    <mergeCell ref="BJ88:BR88"/>
    <mergeCell ref="BU88:CC88"/>
    <mergeCell ref="CF88:CN88"/>
    <mergeCell ref="CQ88:CY88"/>
    <mergeCell ref="R77:Z77"/>
    <mergeCell ref="AC77:AK77"/>
    <mergeCell ref="AN77:AV77"/>
    <mergeCell ref="AY77:BG77"/>
    <mergeCell ref="BJ77:BR77"/>
    <mergeCell ref="BU77:CC77"/>
    <mergeCell ref="GA74:GI74"/>
    <mergeCell ref="GL74:GT74"/>
    <mergeCell ref="GW74:HE74"/>
    <mergeCell ref="DM74:DU74"/>
    <mergeCell ref="DX74:EF74"/>
    <mergeCell ref="EI74:EQ74"/>
    <mergeCell ref="ET74:FB74"/>
    <mergeCell ref="ET77:FB77"/>
    <mergeCell ref="FE77:FM77"/>
    <mergeCell ref="FP77:FX77"/>
    <mergeCell ref="GA77:GI77"/>
    <mergeCell ref="GL77:GT77"/>
    <mergeCell ref="GW77:HE77"/>
    <mergeCell ref="CF77:CN77"/>
    <mergeCell ref="CQ77:CY77"/>
    <mergeCell ref="DB77:DJ77"/>
    <mergeCell ref="DM77:DU77"/>
    <mergeCell ref="DX77:EF77"/>
    <mergeCell ref="EI77:EQ77"/>
    <mergeCell ref="IO74:IW74"/>
    <mergeCell ref="EI73:EQ73"/>
    <mergeCell ref="IZ74:JH74"/>
    <mergeCell ref="JK74:JS74"/>
    <mergeCell ref="JV74:KD74"/>
    <mergeCell ref="HH74:HP74"/>
    <mergeCell ref="HS74:IA74"/>
    <mergeCell ref="ID74:IL74"/>
    <mergeCell ref="JV77:KD77"/>
    <mergeCell ref="HH77:HP77"/>
    <mergeCell ref="HS77:IA77"/>
    <mergeCell ref="ID77:IL77"/>
    <mergeCell ref="IO77:IW77"/>
    <mergeCell ref="IZ77:JH77"/>
    <mergeCell ref="JK77:JS77"/>
    <mergeCell ref="IO67:IW67"/>
    <mergeCell ref="IZ67:JH67"/>
    <mergeCell ref="JK67:JS67"/>
    <mergeCell ref="FE74:FM74"/>
    <mergeCell ref="FP74:FX74"/>
    <mergeCell ref="JV73:KD73"/>
    <mergeCell ref="R74:Z74"/>
    <mergeCell ref="AC74:AK74"/>
    <mergeCell ref="AN74:AV74"/>
    <mergeCell ref="AY74:BG74"/>
    <mergeCell ref="BJ74:BR74"/>
    <mergeCell ref="BU74:CC74"/>
    <mergeCell ref="CF74:CN74"/>
    <mergeCell ref="CQ74:CY74"/>
    <mergeCell ref="DB74:DJ74"/>
    <mergeCell ref="HH73:HP73"/>
    <mergeCell ref="HS73:IA73"/>
    <mergeCell ref="ID73:IL73"/>
    <mergeCell ref="IO73:IW73"/>
    <mergeCell ref="IZ73:JH73"/>
    <mergeCell ref="JK73:JS73"/>
    <mergeCell ref="ET73:FB73"/>
    <mergeCell ref="FE73:FM73"/>
    <mergeCell ref="JV67:KD67"/>
    <mergeCell ref="R73:Z73"/>
    <mergeCell ref="AC73:AK73"/>
    <mergeCell ref="AN73:AV73"/>
    <mergeCell ref="AY73:BG73"/>
    <mergeCell ref="BJ73:BR73"/>
    <mergeCell ref="BU73:CC73"/>
    <mergeCell ref="GA67:GI67"/>
    <mergeCell ref="GL67:GT67"/>
    <mergeCell ref="GW67:HE67"/>
    <mergeCell ref="CF73:CN73"/>
    <mergeCell ref="CQ73:CY73"/>
    <mergeCell ref="DB73:DJ73"/>
    <mergeCell ref="DM73:DU73"/>
    <mergeCell ref="DX73:EF73"/>
    <mergeCell ref="FP73:FX73"/>
    <mergeCell ref="GA73:GI73"/>
    <mergeCell ref="GL73:GT73"/>
    <mergeCell ref="GW73:HE73"/>
    <mergeCell ref="HH67:HP67"/>
    <mergeCell ref="HS67:IA67"/>
    <mergeCell ref="ID67:IL67"/>
    <mergeCell ref="DM67:DU67"/>
    <mergeCell ref="DX67:EF67"/>
    <mergeCell ref="EI67:EQ67"/>
    <mergeCell ref="ET67:FB67"/>
    <mergeCell ref="FE67:FM67"/>
    <mergeCell ref="FP67:FX67"/>
    <mergeCell ref="KB61:KD61"/>
    <mergeCell ref="R67:Z67"/>
    <mergeCell ref="AC67:AK67"/>
    <mergeCell ref="AN67:AV67"/>
    <mergeCell ref="AY67:BG67"/>
    <mergeCell ref="BJ67:BR67"/>
    <mergeCell ref="BU67:CC67"/>
    <mergeCell ref="CF67:CN67"/>
    <mergeCell ref="CQ67:CY67"/>
    <mergeCell ref="DB67:DJ67"/>
    <mergeCell ref="IU61:IW61"/>
    <mergeCell ref="JB61:JE61"/>
    <mergeCell ref="JF61:JH61"/>
    <mergeCell ref="JM61:JP61"/>
    <mergeCell ref="JQ61:JS61"/>
    <mergeCell ref="JX61:KA61"/>
    <mergeCell ref="HN61:HP61"/>
    <mergeCell ref="HU61:HX61"/>
    <mergeCell ref="HY61:IA61"/>
    <mergeCell ref="IF61:II61"/>
    <mergeCell ref="IJ61:IL61"/>
    <mergeCell ref="IQ61:IT61"/>
    <mergeCell ref="GG61:GI61"/>
    <mergeCell ref="GN61:GQ61"/>
    <mergeCell ref="GR61:GT61"/>
    <mergeCell ref="GY61:HB61"/>
    <mergeCell ref="HC61:HE61"/>
    <mergeCell ref="HJ61:HM61"/>
    <mergeCell ref="EZ61:FB61"/>
    <mergeCell ref="FG61:FJ61"/>
    <mergeCell ref="FK61:FM61"/>
    <mergeCell ref="FR61:FU61"/>
    <mergeCell ref="FV61:FX61"/>
    <mergeCell ref="GC61:GF61"/>
    <mergeCell ref="DS61:DU61"/>
    <mergeCell ref="DZ61:EC61"/>
    <mergeCell ref="ED61:EF61"/>
    <mergeCell ref="EK61:EN61"/>
    <mergeCell ref="EO61:EQ61"/>
    <mergeCell ref="EV61:EY61"/>
    <mergeCell ref="CL61:CN61"/>
    <mergeCell ref="CS61:CV61"/>
    <mergeCell ref="CW61:CY61"/>
    <mergeCell ref="DD61:DG61"/>
    <mergeCell ref="DH61:DJ61"/>
    <mergeCell ref="DO61:DR61"/>
    <mergeCell ref="BE61:BG61"/>
    <mergeCell ref="BL61:BO61"/>
    <mergeCell ref="BP61:BR61"/>
    <mergeCell ref="BW61:BZ61"/>
    <mergeCell ref="CA61:CC61"/>
    <mergeCell ref="CH61:CK61"/>
    <mergeCell ref="JV60:JW60"/>
    <mergeCell ref="JX60:KA60"/>
    <mergeCell ref="KB60:KD60"/>
    <mergeCell ref="JF60:JH60"/>
    <mergeCell ref="JK60:JL60"/>
    <mergeCell ref="JM60:JP60"/>
    <mergeCell ref="JQ60:JS60"/>
    <mergeCell ref="GW60:GX60"/>
    <mergeCell ref="GY60:HB60"/>
    <mergeCell ref="HC60:HE60"/>
    <mergeCell ref="FP60:FQ60"/>
    <mergeCell ref="FR60:FU60"/>
    <mergeCell ref="FV60:FX60"/>
    <mergeCell ref="GA60:GB60"/>
    <mergeCell ref="GC60:GF60"/>
    <mergeCell ref="GG60:GI60"/>
    <mergeCell ref="ET60:EU60"/>
    <mergeCell ref="EV60:EY60"/>
    <mergeCell ref="T61:W61"/>
    <mergeCell ref="X61:Z61"/>
    <mergeCell ref="AE61:AH61"/>
    <mergeCell ref="AI61:AK61"/>
    <mergeCell ref="AP61:AS61"/>
    <mergeCell ref="AT61:AV61"/>
    <mergeCell ref="BA61:BD61"/>
    <mergeCell ref="IZ60:JA60"/>
    <mergeCell ref="JB60:JE60"/>
    <mergeCell ref="ID60:IE60"/>
    <mergeCell ref="IF60:II60"/>
    <mergeCell ref="IJ60:IL60"/>
    <mergeCell ref="IO60:IP60"/>
    <mergeCell ref="IQ60:IT60"/>
    <mergeCell ref="IU60:IW60"/>
    <mergeCell ref="HH60:HI60"/>
    <mergeCell ref="HJ60:HM60"/>
    <mergeCell ref="HN60:HP60"/>
    <mergeCell ref="HS60:HT60"/>
    <mergeCell ref="HU60:HX60"/>
    <mergeCell ref="HY60:IA60"/>
    <mergeCell ref="GL60:GM60"/>
    <mergeCell ref="GN60:GQ60"/>
    <mergeCell ref="GR60:GT60"/>
    <mergeCell ref="EZ60:FB60"/>
    <mergeCell ref="FE60:FF60"/>
    <mergeCell ref="FG60:FJ60"/>
    <mergeCell ref="FK60:FM60"/>
    <mergeCell ref="DX60:DY60"/>
    <mergeCell ref="DZ60:EC60"/>
    <mergeCell ref="ED60:EF60"/>
    <mergeCell ref="EI60:EJ60"/>
    <mergeCell ref="EK60:EN60"/>
    <mergeCell ref="EO60:EQ60"/>
    <mergeCell ref="DD60:DG60"/>
    <mergeCell ref="DH60:DJ60"/>
    <mergeCell ref="DM60:DN60"/>
    <mergeCell ref="DO60:DR60"/>
    <mergeCell ref="DS60:DU60"/>
    <mergeCell ref="CF60:CG60"/>
    <mergeCell ref="CH60:CK60"/>
    <mergeCell ref="CL60:CN60"/>
    <mergeCell ref="CQ60:CR60"/>
    <mergeCell ref="CS60:CV60"/>
    <mergeCell ref="CW60:CY60"/>
    <mergeCell ref="BW60:BZ60"/>
    <mergeCell ref="CA60:CC60"/>
    <mergeCell ref="AN60:AO60"/>
    <mergeCell ref="AP60:AS60"/>
    <mergeCell ref="AT60:AV60"/>
    <mergeCell ref="AY60:AZ60"/>
    <mergeCell ref="BA60:BD60"/>
    <mergeCell ref="BE60:BG60"/>
    <mergeCell ref="DB60:DC60"/>
    <mergeCell ref="GP58:GS58"/>
    <mergeCell ref="GW58:GZ58"/>
    <mergeCell ref="HA58:HD58"/>
    <mergeCell ref="HH58:HK58"/>
    <mergeCell ref="HL58:HO58"/>
    <mergeCell ref="FE58:FH58"/>
    <mergeCell ref="FI58:FL58"/>
    <mergeCell ref="FP58:FS58"/>
    <mergeCell ref="FT58:FW58"/>
    <mergeCell ref="GA58:GD58"/>
    <mergeCell ref="GE58:GH58"/>
    <mergeCell ref="JO58:JR58"/>
    <mergeCell ref="JV58:JY58"/>
    <mergeCell ref="JZ58:KC58"/>
    <mergeCell ref="HS58:HV58"/>
    <mergeCell ref="HW58:HZ58"/>
    <mergeCell ref="ID58:IG58"/>
    <mergeCell ref="IH58:IK58"/>
    <mergeCell ref="IO58:IR58"/>
    <mergeCell ref="IS58:IV58"/>
    <mergeCell ref="IZ58:JC58"/>
    <mergeCell ref="JD58:JG58"/>
    <mergeCell ref="JK58:JN58"/>
    <mergeCell ref="JK57:JN57"/>
    <mergeCell ref="JV57:JY57"/>
    <mergeCell ref="R58:U58"/>
    <mergeCell ref="V58:Y58"/>
    <mergeCell ref="AC58:AF58"/>
    <mergeCell ref="AG58:AJ58"/>
    <mergeCell ref="AN58:AQ58"/>
    <mergeCell ref="AR58:AU58"/>
    <mergeCell ref="AY58:BB58"/>
    <mergeCell ref="BC58:BF58"/>
    <mergeCell ref="GW57:GZ57"/>
    <mergeCell ref="HH57:HK57"/>
    <mergeCell ref="HS57:HV57"/>
    <mergeCell ref="ID57:IG57"/>
    <mergeCell ref="IO57:IR57"/>
    <mergeCell ref="IZ57:JC57"/>
    <mergeCell ref="EI57:EL57"/>
    <mergeCell ref="ET57:EW57"/>
    <mergeCell ref="EM58:EP58"/>
    <mergeCell ref="ET58:EW58"/>
    <mergeCell ref="EX58:FA58"/>
    <mergeCell ref="CQ58:CT58"/>
    <mergeCell ref="CU58:CX58"/>
    <mergeCell ref="DB58:DE58"/>
    <mergeCell ref="GL57:GO57"/>
    <mergeCell ref="BU57:BX57"/>
    <mergeCell ref="CF57:CI57"/>
    <mergeCell ref="CQ57:CT57"/>
    <mergeCell ref="DB57:DE57"/>
    <mergeCell ref="DM57:DP57"/>
    <mergeCell ref="DX57:EA57"/>
    <mergeCell ref="BJ58:BM58"/>
    <mergeCell ref="BN58:BQ58"/>
    <mergeCell ref="BU58:BX58"/>
    <mergeCell ref="BY58:CB58"/>
    <mergeCell ref="CF58:CI58"/>
    <mergeCell ref="CJ58:CM58"/>
    <mergeCell ref="DF58:DI58"/>
    <mergeCell ref="DM58:DP58"/>
    <mergeCell ref="DQ58:DT58"/>
    <mergeCell ref="GL58:GO58"/>
    <mergeCell ref="DX58:EA58"/>
    <mergeCell ref="EB58:EE58"/>
    <mergeCell ref="EI58:EL58"/>
    <mergeCell ref="IO53:IW53"/>
    <mergeCell ref="IZ53:JH53"/>
    <mergeCell ref="JK53:JS53"/>
    <mergeCell ref="JV53:KD53"/>
    <mergeCell ref="R57:U57"/>
    <mergeCell ref="AC57:AF57"/>
    <mergeCell ref="AN57:AQ57"/>
    <mergeCell ref="AY57:BB57"/>
    <mergeCell ref="BJ57:BM57"/>
    <mergeCell ref="FP53:FX53"/>
    <mergeCell ref="GA53:GI53"/>
    <mergeCell ref="GL53:GT53"/>
    <mergeCell ref="GW53:HE53"/>
    <mergeCell ref="HH53:HP53"/>
    <mergeCell ref="HS53:IA53"/>
    <mergeCell ref="DB53:DJ53"/>
    <mergeCell ref="DM53:DU53"/>
    <mergeCell ref="DX53:EF53"/>
    <mergeCell ref="EI53:EQ53"/>
    <mergeCell ref="ET53:FB53"/>
    <mergeCell ref="FE53:FM53"/>
    <mergeCell ref="FE57:FH57"/>
    <mergeCell ref="FP57:FS57"/>
    <mergeCell ref="GA57:GD57"/>
    <mergeCell ref="JV52:KD52"/>
    <mergeCell ref="R53:Z53"/>
    <mergeCell ref="AC53:AK53"/>
    <mergeCell ref="AN53:AV53"/>
    <mergeCell ref="AY53:BG53"/>
    <mergeCell ref="BJ53:BR53"/>
    <mergeCell ref="BU53:CC53"/>
    <mergeCell ref="CF53:CN53"/>
    <mergeCell ref="CQ53:CY53"/>
    <mergeCell ref="HH52:HP52"/>
    <mergeCell ref="HS52:IA52"/>
    <mergeCell ref="ID52:IL52"/>
    <mergeCell ref="IO52:IW52"/>
    <mergeCell ref="IZ52:JH52"/>
    <mergeCell ref="JK52:JS52"/>
    <mergeCell ref="ET52:FB52"/>
    <mergeCell ref="FE52:FM52"/>
    <mergeCell ref="FP52:FX52"/>
    <mergeCell ref="GA52:GI52"/>
    <mergeCell ref="GL52:GT52"/>
    <mergeCell ref="GW52:HE52"/>
    <mergeCell ref="CF52:CN52"/>
    <mergeCell ref="CQ52:CY52"/>
    <mergeCell ref="ID53:IL53"/>
    <mergeCell ref="DB52:DJ52"/>
    <mergeCell ref="DM52:DU52"/>
    <mergeCell ref="DX52:EF52"/>
    <mergeCell ref="EI52:EQ52"/>
    <mergeCell ref="IO50:IW50"/>
    <mergeCell ref="IZ50:JH50"/>
    <mergeCell ref="JK50:JS50"/>
    <mergeCell ref="JV50:KD50"/>
    <mergeCell ref="R52:Z52"/>
    <mergeCell ref="AC52:AK52"/>
    <mergeCell ref="AN52:AV52"/>
    <mergeCell ref="AY52:BG52"/>
    <mergeCell ref="BJ52:BR52"/>
    <mergeCell ref="BU52:CC52"/>
    <mergeCell ref="GA50:GI50"/>
    <mergeCell ref="GL50:GT50"/>
    <mergeCell ref="GW50:HE50"/>
    <mergeCell ref="HH50:HP50"/>
    <mergeCell ref="HS50:IA50"/>
    <mergeCell ref="ID50:IL50"/>
    <mergeCell ref="DM50:DU50"/>
    <mergeCell ref="DX50:EF50"/>
    <mergeCell ref="EI50:EQ50"/>
    <mergeCell ref="ET50:FB50"/>
    <mergeCell ref="FE50:FM50"/>
    <mergeCell ref="FP50:FX50"/>
    <mergeCell ref="JV48:KD48"/>
    <mergeCell ref="R50:Z50"/>
    <mergeCell ref="AC50:AK50"/>
    <mergeCell ref="AN50:AV50"/>
    <mergeCell ref="AY50:BG50"/>
    <mergeCell ref="BJ50:BR50"/>
    <mergeCell ref="BU50:CC50"/>
    <mergeCell ref="CF50:CN50"/>
    <mergeCell ref="CQ50:CY50"/>
    <mergeCell ref="DB50:DJ50"/>
    <mergeCell ref="HH48:HP48"/>
    <mergeCell ref="HS48:IA48"/>
    <mergeCell ref="ID48:IL48"/>
    <mergeCell ref="IO48:IW48"/>
    <mergeCell ref="IZ48:JH48"/>
    <mergeCell ref="JK48:JS48"/>
    <mergeCell ref="ET48:FB48"/>
    <mergeCell ref="FE48:FM48"/>
    <mergeCell ref="FP48:FX48"/>
    <mergeCell ref="GA48:GI48"/>
    <mergeCell ref="GL48:GT48"/>
    <mergeCell ref="GW48:HE48"/>
    <mergeCell ref="CF48:CN48"/>
    <mergeCell ref="CQ48:CY48"/>
    <mergeCell ref="DB48:DJ48"/>
    <mergeCell ref="DM48:DU48"/>
    <mergeCell ref="DX48:EF48"/>
    <mergeCell ref="EI48:EQ48"/>
    <mergeCell ref="R48:Z48"/>
    <mergeCell ref="AC48:AK48"/>
    <mergeCell ref="AN48:AV48"/>
    <mergeCell ref="AY48:BG48"/>
    <mergeCell ref="BJ48:BR48"/>
    <mergeCell ref="BU48:CC48"/>
    <mergeCell ref="ID42:IL42"/>
    <mergeCell ref="IO42:IW42"/>
    <mergeCell ref="IZ42:JH42"/>
    <mergeCell ref="JK42:JS42"/>
    <mergeCell ref="JV42:KD42"/>
    <mergeCell ref="E45:N45"/>
    <mergeCell ref="FP42:FX42"/>
    <mergeCell ref="GA42:GI42"/>
    <mergeCell ref="GL42:GT42"/>
    <mergeCell ref="GW42:HE42"/>
    <mergeCell ref="HH42:HP42"/>
    <mergeCell ref="HS42:IA42"/>
    <mergeCell ref="DB42:DJ42"/>
    <mergeCell ref="DM42:DU42"/>
    <mergeCell ref="DX42:EF42"/>
    <mergeCell ref="EI42:EQ42"/>
    <mergeCell ref="ET42:FB42"/>
    <mergeCell ref="FE42:FM42"/>
    <mergeCell ref="R42:Z42"/>
    <mergeCell ref="AC42:AK42"/>
    <mergeCell ref="AN42:AV42"/>
    <mergeCell ref="AY42:BG42"/>
    <mergeCell ref="BJ42:BR42"/>
    <mergeCell ref="BU42:CC42"/>
    <mergeCell ref="CF42:CN42"/>
    <mergeCell ref="CQ42:CY42"/>
    <mergeCell ref="GW41:HE41"/>
    <mergeCell ref="EI41:EQ41"/>
    <mergeCell ref="ET41:FB41"/>
    <mergeCell ref="FE41:FM41"/>
    <mergeCell ref="FP41:FX41"/>
    <mergeCell ref="GA41:GI41"/>
    <mergeCell ref="GL41:GT41"/>
    <mergeCell ref="CQ41:CY41"/>
    <mergeCell ref="DB41:DJ41"/>
    <mergeCell ref="DM41:DU41"/>
    <mergeCell ref="DX41:EF41"/>
    <mergeCell ref="JV40:KD40"/>
    <mergeCell ref="HH40:HP40"/>
    <mergeCell ref="HS40:IA40"/>
    <mergeCell ref="JK41:JS41"/>
    <mergeCell ref="JV41:KD41"/>
    <mergeCell ref="HH41:HP41"/>
    <mergeCell ref="HS41:IA41"/>
    <mergeCell ref="ID41:IL41"/>
    <mergeCell ref="IO41:IW41"/>
    <mergeCell ref="IZ41:JH41"/>
    <mergeCell ref="ID40:IL40"/>
    <mergeCell ref="IO40:IW40"/>
    <mergeCell ref="IZ40:JH40"/>
    <mergeCell ref="JK40:JS40"/>
    <mergeCell ref="CF40:CN40"/>
    <mergeCell ref="R39:Z39"/>
    <mergeCell ref="AC39:AK39"/>
    <mergeCell ref="AN39:AV39"/>
    <mergeCell ref="AY39:BG39"/>
    <mergeCell ref="BJ39:BR39"/>
    <mergeCell ref="CQ39:CY39"/>
    <mergeCell ref="GW40:HE40"/>
    <mergeCell ref="DB40:DJ40"/>
    <mergeCell ref="DM40:DU40"/>
    <mergeCell ref="DX40:EF40"/>
    <mergeCell ref="EI40:EQ40"/>
    <mergeCell ref="ET40:FB40"/>
    <mergeCell ref="FE40:FM40"/>
    <mergeCell ref="CQ40:CY40"/>
    <mergeCell ref="JK39:JS39"/>
    <mergeCell ref="JV39:KD39"/>
    <mergeCell ref="HH39:HP39"/>
    <mergeCell ref="HS39:IA39"/>
    <mergeCell ref="ID39:IL39"/>
    <mergeCell ref="IO39:IW39"/>
    <mergeCell ref="IZ39:JH39"/>
    <mergeCell ref="CF39:CN39"/>
    <mergeCell ref="R41:Z41"/>
    <mergeCell ref="AC41:AK41"/>
    <mergeCell ref="AN41:AV41"/>
    <mergeCell ref="AY41:BG41"/>
    <mergeCell ref="BJ41:BR41"/>
    <mergeCell ref="FP40:FX40"/>
    <mergeCell ref="GA40:GI40"/>
    <mergeCell ref="GL40:GT40"/>
    <mergeCell ref="R40:Z40"/>
    <mergeCell ref="AC40:AK40"/>
    <mergeCell ref="AN40:AV40"/>
    <mergeCell ref="AY40:BG40"/>
    <mergeCell ref="BJ40:BR40"/>
    <mergeCell ref="BU41:CC41"/>
    <mergeCell ref="CF41:CN41"/>
    <mergeCell ref="BU40:CC40"/>
    <mergeCell ref="DX37:EF37"/>
    <mergeCell ref="EI37:EQ37"/>
    <mergeCell ref="ET37:FB37"/>
    <mergeCell ref="FE37:FM37"/>
    <mergeCell ref="ID37:IL37"/>
    <mergeCell ref="IO37:IW37"/>
    <mergeCell ref="IZ37:JH37"/>
    <mergeCell ref="JK37:JS37"/>
    <mergeCell ref="JV37:KD37"/>
    <mergeCell ref="HH37:HP37"/>
    <mergeCell ref="HS37:IA37"/>
    <mergeCell ref="JX32:KA32"/>
    <mergeCell ref="KB32:KD32"/>
    <mergeCell ref="R37:Z37"/>
    <mergeCell ref="AC37:AK37"/>
    <mergeCell ref="AN37:AV37"/>
    <mergeCell ref="AY37:BG37"/>
    <mergeCell ref="BJ37:BR37"/>
    <mergeCell ref="BU37:CC37"/>
    <mergeCell ref="CF37:CN37"/>
    <mergeCell ref="CQ37:CY37"/>
    <mergeCell ref="IQ32:IT32"/>
    <mergeCell ref="IU32:IW32"/>
    <mergeCell ref="JB32:JE32"/>
    <mergeCell ref="JF32:JH32"/>
    <mergeCell ref="JM32:JP32"/>
    <mergeCell ref="JQ32:JS32"/>
    <mergeCell ref="HJ32:HM32"/>
    <mergeCell ref="HN32:HP32"/>
    <mergeCell ref="HU32:HX32"/>
    <mergeCell ref="HY32:IA32"/>
    <mergeCell ref="IF32:II32"/>
    <mergeCell ref="IJ32:IL32"/>
    <mergeCell ref="GC32:GF32"/>
    <mergeCell ref="FP37:FX37"/>
    <mergeCell ref="GY32:HB32"/>
    <mergeCell ref="HC32:HE32"/>
    <mergeCell ref="EV32:EY32"/>
    <mergeCell ref="EZ32:FB32"/>
    <mergeCell ref="FG32:FJ32"/>
    <mergeCell ref="FK32:FM32"/>
    <mergeCell ref="FR32:FU32"/>
    <mergeCell ref="FV32:FX32"/>
    <mergeCell ref="BU39:CC39"/>
    <mergeCell ref="DB39:DJ39"/>
    <mergeCell ref="DM39:DU39"/>
    <mergeCell ref="DX39:EF39"/>
    <mergeCell ref="GW39:HE39"/>
    <mergeCell ref="EI39:EQ39"/>
    <mergeCell ref="ET39:FB39"/>
    <mergeCell ref="FE39:FM39"/>
    <mergeCell ref="FP39:FX39"/>
    <mergeCell ref="GA39:GI39"/>
    <mergeCell ref="GL39:GT39"/>
    <mergeCell ref="GA37:GI37"/>
    <mergeCell ref="GL37:GT37"/>
    <mergeCell ref="GW37:HE37"/>
    <mergeCell ref="DB37:DJ37"/>
    <mergeCell ref="DM37:DU37"/>
    <mergeCell ref="CH32:CK32"/>
    <mergeCell ref="CL32:CN32"/>
    <mergeCell ref="CS32:CV32"/>
    <mergeCell ref="CW32:CY32"/>
    <mergeCell ref="DD32:DG32"/>
    <mergeCell ref="DH32:DJ32"/>
    <mergeCell ref="GG32:GI32"/>
    <mergeCell ref="GN32:GQ32"/>
    <mergeCell ref="GR32:GT32"/>
    <mergeCell ref="FK31:FM31"/>
    <mergeCell ref="FP31:FQ31"/>
    <mergeCell ref="FR31:FU31"/>
    <mergeCell ref="FV31:FX31"/>
    <mergeCell ref="GA31:GB31"/>
    <mergeCell ref="GC31:GF31"/>
    <mergeCell ref="EO31:EQ31"/>
    <mergeCell ref="ET31:EU31"/>
    <mergeCell ref="DO32:DR32"/>
    <mergeCell ref="DS32:DU32"/>
    <mergeCell ref="DZ32:EC32"/>
    <mergeCell ref="ED32:EF32"/>
    <mergeCell ref="EK32:EN32"/>
    <mergeCell ref="EO32:EQ32"/>
    <mergeCell ref="EV31:EY31"/>
    <mergeCell ref="EZ31:FB31"/>
    <mergeCell ref="FE31:FF31"/>
    <mergeCell ref="FG31:FJ31"/>
    <mergeCell ref="DS31:DU31"/>
    <mergeCell ref="DX31:DY31"/>
    <mergeCell ref="DZ31:EC31"/>
    <mergeCell ref="ED31:EF31"/>
    <mergeCell ref="EI31:EJ31"/>
    <mergeCell ref="EK31:EN31"/>
    <mergeCell ref="JQ31:JS31"/>
    <mergeCell ref="JV31:JW31"/>
    <mergeCell ref="JX31:KA31"/>
    <mergeCell ref="HU31:HX31"/>
    <mergeCell ref="GG31:GI31"/>
    <mergeCell ref="GL31:GM31"/>
    <mergeCell ref="GN31:GQ31"/>
    <mergeCell ref="GR31:GT31"/>
    <mergeCell ref="GW31:GX31"/>
    <mergeCell ref="GY31:HB31"/>
    <mergeCell ref="KB31:KD31"/>
    <mergeCell ref="T32:W32"/>
    <mergeCell ref="X32:Z32"/>
    <mergeCell ref="AE32:AH32"/>
    <mergeCell ref="AI32:AK32"/>
    <mergeCell ref="AP32:AS32"/>
    <mergeCell ref="AT32:AV32"/>
    <mergeCell ref="IU31:IW31"/>
    <mergeCell ref="IZ31:JA31"/>
    <mergeCell ref="JB31:JE31"/>
    <mergeCell ref="JF31:JH31"/>
    <mergeCell ref="JK31:JL31"/>
    <mergeCell ref="JM31:JP31"/>
    <mergeCell ref="HY31:IA31"/>
    <mergeCell ref="ID31:IE31"/>
    <mergeCell ref="IF31:II31"/>
    <mergeCell ref="IJ31:IL31"/>
    <mergeCell ref="IO31:IP31"/>
    <mergeCell ref="IQ31:IT31"/>
    <mergeCell ref="HC31:HE31"/>
    <mergeCell ref="HH31:HI31"/>
    <mergeCell ref="HJ31:HM31"/>
    <mergeCell ref="HN31:HP31"/>
    <mergeCell ref="HS31:HT31"/>
    <mergeCell ref="CW31:CY31"/>
    <mergeCell ref="DB31:DC31"/>
    <mergeCell ref="DD31:DG31"/>
    <mergeCell ref="DH31:DJ31"/>
    <mergeCell ref="DM31:DN31"/>
    <mergeCell ref="DO31:DR31"/>
    <mergeCell ref="CA31:CC31"/>
    <mergeCell ref="CF31:CG31"/>
    <mergeCell ref="CH31:CK31"/>
    <mergeCell ref="CL31:CN31"/>
    <mergeCell ref="CQ31:CR31"/>
    <mergeCell ref="CS31:CV31"/>
    <mergeCell ref="JD29:JG29"/>
    <mergeCell ref="JK29:JN29"/>
    <mergeCell ref="JO29:JR29"/>
    <mergeCell ref="JV29:JY29"/>
    <mergeCell ref="JZ29:KC29"/>
    <mergeCell ref="R31:S31"/>
    <mergeCell ref="T31:W31"/>
    <mergeCell ref="AC31:AD31"/>
    <mergeCell ref="AE31:AH31"/>
    <mergeCell ref="HW29:HZ29"/>
    <mergeCell ref="ID29:IG29"/>
    <mergeCell ref="IH29:IK29"/>
    <mergeCell ref="IO29:IR29"/>
    <mergeCell ref="IS29:IV29"/>
    <mergeCell ref="IZ29:JC29"/>
    <mergeCell ref="GP29:GS29"/>
    <mergeCell ref="GW29:GZ29"/>
    <mergeCell ref="HA29:HD29"/>
    <mergeCell ref="HH29:HK29"/>
    <mergeCell ref="HL29:HO29"/>
    <mergeCell ref="HS29:HV29"/>
    <mergeCell ref="FI29:FL29"/>
    <mergeCell ref="FP29:FS29"/>
    <mergeCell ref="BJ31:BK31"/>
    <mergeCell ref="FT29:FW29"/>
    <mergeCell ref="GA29:GD29"/>
    <mergeCell ref="GE29:GH29"/>
    <mergeCell ref="GL29:GO29"/>
    <mergeCell ref="EB29:EE29"/>
    <mergeCell ref="EI29:EL29"/>
    <mergeCell ref="EM29:EP29"/>
    <mergeCell ref="ET29:EW29"/>
    <mergeCell ref="EX29:FA29"/>
    <mergeCell ref="FE29:FH29"/>
    <mergeCell ref="CQ28:CT28"/>
    <mergeCell ref="CU29:CX29"/>
    <mergeCell ref="DB29:DE29"/>
    <mergeCell ref="DF29:DI29"/>
    <mergeCell ref="DM29:DP29"/>
    <mergeCell ref="DQ29:DT29"/>
    <mergeCell ref="DX29:EA29"/>
    <mergeCell ref="BN29:BQ29"/>
    <mergeCell ref="BU29:BX29"/>
    <mergeCell ref="BY29:CB29"/>
    <mergeCell ref="CF29:CI29"/>
    <mergeCell ref="CJ29:CM29"/>
    <mergeCell ref="CQ29:CT29"/>
    <mergeCell ref="ID28:IG28"/>
    <mergeCell ref="IO28:IR28"/>
    <mergeCell ref="IZ28:JC28"/>
    <mergeCell ref="JK28:JN28"/>
    <mergeCell ref="ET28:EW28"/>
    <mergeCell ref="FE28:FH28"/>
    <mergeCell ref="FP28:FS28"/>
    <mergeCell ref="GA28:GD28"/>
    <mergeCell ref="GL28:GO28"/>
    <mergeCell ref="GW28:GZ28"/>
    <mergeCell ref="EI28:EL28"/>
    <mergeCell ref="IR26:IW26"/>
    <mergeCell ref="JC26:JH26"/>
    <mergeCell ref="JN26:JS26"/>
    <mergeCell ref="JY26:KD26"/>
    <mergeCell ref="R28:U28"/>
    <mergeCell ref="AC28:AF28"/>
    <mergeCell ref="AN28:AQ28"/>
    <mergeCell ref="AY28:BB28"/>
    <mergeCell ref="BJ28:BM28"/>
    <mergeCell ref="BU28:BX28"/>
    <mergeCell ref="GD26:GI26"/>
    <mergeCell ref="GO26:GT26"/>
    <mergeCell ref="GZ26:HE26"/>
    <mergeCell ref="HK26:HP26"/>
    <mergeCell ref="HV26:IA26"/>
    <mergeCell ref="IG26:IL26"/>
    <mergeCell ref="DP26:DU26"/>
    <mergeCell ref="EA26:EF26"/>
    <mergeCell ref="EL26:EQ26"/>
    <mergeCell ref="EW26:FB26"/>
    <mergeCell ref="JV28:JY28"/>
    <mergeCell ref="HH28:HK28"/>
    <mergeCell ref="HS28:HV28"/>
    <mergeCell ref="JV20:KD20"/>
    <mergeCell ref="AF26:AK26"/>
    <mergeCell ref="AQ26:AV26"/>
    <mergeCell ref="BB26:BG26"/>
    <mergeCell ref="BM26:BR26"/>
    <mergeCell ref="BX26:CC26"/>
    <mergeCell ref="CI26:CN26"/>
    <mergeCell ref="CT26:CY26"/>
    <mergeCell ref="DE26:DJ26"/>
    <mergeCell ref="HH20:HP20"/>
    <mergeCell ref="HS20:IA20"/>
    <mergeCell ref="ID20:IL20"/>
    <mergeCell ref="IO20:IW20"/>
    <mergeCell ref="IZ20:JH20"/>
    <mergeCell ref="JK20:JS20"/>
    <mergeCell ref="ET20:FB20"/>
    <mergeCell ref="FE20:FM20"/>
    <mergeCell ref="FP20:FX20"/>
    <mergeCell ref="GA20:GI20"/>
    <mergeCell ref="GL20:GT20"/>
    <mergeCell ref="GW20:HE20"/>
    <mergeCell ref="CQ20:CY20"/>
    <mergeCell ref="EI20:EQ20"/>
    <mergeCell ref="R20:Z20"/>
    <mergeCell ref="AC20:AK20"/>
    <mergeCell ref="AN20:AV20"/>
    <mergeCell ref="AY20:BG20"/>
    <mergeCell ref="BJ20:BR20"/>
    <mergeCell ref="BU20:CC20"/>
    <mergeCell ref="CF20:CN20"/>
    <mergeCell ref="FH26:FM26"/>
    <mergeCell ref="IZ18:JH18"/>
    <mergeCell ref="FS26:FX26"/>
    <mergeCell ref="JK18:JS18"/>
    <mergeCell ref="JV18:KD18"/>
    <mergeCell ref="E19:P19"/>
    <mergeCell ref="FP18:FX18"/>
    <mergeCell ref="GA18:GI18"/>
    <mergeCell ref="GL18:GT18"/>
    <mergeCell ref="GW18:HE18"/>
    <mergeCell ref="HH18:HP18"/>
    <mergeCell ref="HS18:IA18"/>
    <mergeCell ref="DB18:DJ18"/>
    <mergeCell ref="DM18:DU18"/>
    <mergeCell ref="DX18:EF18"/>
    <mergeCell ref="EI18:EQ18"/>
    <mergeCell ref="ET18:FB18"/>
    <mergeCell ref="FE18:FM18"/>
    <mergeCell ref="R18:Z18"/>
    <mergeCell ref="AC18:AK18"/>
    <mergeCell ref="AN18:AV18"/>
    <mergeCell ref="AY18:BG18"/>
    <mergeCell ref="BJ18:BR18"/>
    <mergeCell ref="BU18:CC18"/>
    <mergeCell ref="GW17:HE17"/>
    <mergeCell ref="EI17:EQ17"/>
    <mergeCell ref="ET17:FB17"/>
    <mergeCell ref="FE17:FM17"/>
    <mergeCell ref="FP17:FX17"/>
    <mergeCell ref="GA17:GI17"/>
    <mergeCell ref="GL17:GT17"/>
    <mergeCell ref="ID18:IL18"/>
    <mergeCell ref="IO18:IW18"/>
    <mergeCell ref="ID16:IL16"/>
    <mergeCell ref="IO16:IW16"/>
    <mergeCell ref="IZ16:JH16"/>
    <mergeCell ref="JK16:JS16"/>
    <mergeCell ref="JV16:KD16"/>
    <mergeCell ref="HH16:HP16"/>
    <mergeCell ref="HS16:IA16"/>
    <mergeCell ref="JK17:JS17"/>
    <mergeCell ref="JV17:KD17"/>
    <mergeCell ref="HH17:HP17"/>
    <mergeCell ref="HS17:IA17"/>
    <mergeCell ref="ID17:IL17"/>
    <mergeCell ref="IO17:IW17"/>
    <mergeCell ref="IZ17:JH17"/>
    <mergeCell ref="FP16:FX16"/>
    <mergeCell ref="GA16:GI16"/>
    <mergeCell ref="GL16:GT16"/>
    <mergeCell ref="GW16:HE16"/>
    <mergeCell ref="DB16:DJ16"/>
    <mergeCell ref="DM16:DU16"/>
    <mergeCell ref="DX16:EF16"/>
    <mergeCell ref="EI16:EQ16"/>
    <mergeCell ref="ET16:FB16"/>
    <mergeCell ref="FE16:FM16"/>
    <mergeCell ref="E3:O3"/>
    <mergeCell ref="AY17:BG17"/>
    <mergeCell ref="AY16:BG16"/>
    <mergeCell ref="BE31:BG31"/>
    <mergeCell ref="BA32:BD32"/>
    <mergeCell ref="BE32:BG32"/>
    <mergeCell ref="X31:AA31"/>
    <mergeCell ref="AI31:AL31"/>
    <mergeCell ref="BJ17:BR17"/>
    <mergeCell ref="BJ16:BR16"/>
    <mergeCell ref="BL31:BO31"/>
    <mergeCell ref="BP31:BR31"/>
    <mergeCell ref="BL32:BO32"/>
    <mergeCell ref="BP32:BR32"/>
    <mergeCell ref="AG12:AJ12"/>
    <mergeCell ref="V12:Y12"/>
    <mergeCell ref="U26:Z26"/>
    <mergeCell ref="AR12:AU12"/>
    <mergeCell ref="BC12:BF12"/>
    <mergeCell ref="BN12:BQ12"/>
    <mergeCell ref="R29:U29"/>
    <mergeCell ref="AC29:AF29"/>
    <mergeCell ref="AG29:AJ29"/>
    <mergeCell ref="AN29:AQ29"/>
    <mergeCell ref="BU31:BV31"/>
    <mergeCell ref="BW31:BZ31"/>
    <mergeCell ref="AN31:AO31"/>
    <mergeCell ref="CF16:CN16"/>
    <mergeCell ref="CQ16:CY16"/>
    <mergeCell ref="CQ17:CY17"/>
    <mergeCell ref="DB17:DJ17"/>
    <mergeCell ref="DM17:DU17"/>
    <mergeCell ref="DX17:EF17"/>
    <mergeCell ref="BU17:CC17"/>
    <mergeCell ref="CF17:CN17"/>
    <mergeCell ref="CF18:CN18"/>
    <mergeCell ref="CQ18:CY18"/>
    <mergeCell ref="DB20:DJ20"/>
    <mergeCell ref="DM20:DU20"/>
    <mergeCell ref="DX20:EF20"/>
    <mergeCell ref="DB28:DE28"/>
    <mergeCell ref="DM28:DP28"/>
    <mergeCell ref="DX28:EA28"/>
    <mergeCell ref="AR29:AU29"/>
    <mergeCell ref="AY29:BB29"/>
    <mergeCell ref="BC29:BF29"/>
    <mergeCell ref="BJ29:BM29"/>
    <mergeCell ref="CF28:CI28"/>
    <mergeCell ref="X60:AA60"/>
    <mergeCell ref="A59:C59"/>
    <mergeCell ref="R16:Z16"/>
    <mergeCell ref="AC16:AK16"/>
    <mergeCell ref="R17:Z17"/>
    <mergeCell ref="AC17:AK17"/>
    <mergeCell ref="AN17:AV17"/>
    <mergeCell ref="AN16:AV16"/>
    <mergeCell ref="BU16:CC16"/>
    <mergeCell ref="AP31:AS31"/>
    <mergeCell ref="AT31:AV31"/>
    <mergeCell ref="AY31:AZ31"/>
    <mergeCell ref="BA31:BD31"/>
    <mergeCell ref="BW32:BZ32"/>
    <mergeCell ref="CA32:CC32"/>
    <mergeCell ref="R60:S60"/>
    <mergeCell ref="T60:W60"/>
    <mergeCell ref="AC60:AD60"/>
    <mergeCell ref="AE60:AH60"/>
    <mergeCell ref="AI60:AK60"/>
    <mergeCell ref="BJ60:BK60"/>
    <mergeCell ref="BL60:BO60"/>
    <mergeCell ref="BP60:BR60"/>
    <mergeCell ref="BU60:BV60"/>
    <mergeCell ref="BY12:CB12"/>
    <mergeCell ref="CJ12:CM12"/>
    <mergeCell ref="CU12:CX12"/>
    <mergeCell ref="DF12:DI12"/>
    <mergeCell ref="DQ12:DT12"/>
    <mergeCell ref="EB12:EE12"/>
    <mergeCell ref="EM12:EP12"/>
    <mergeCell ref="EX12:FA12"/>
    <mergeCell ref="FI12:FL12"/>
    <mergeCell ref="JO12:JR12"/>
    <mergeCell ref="JZ12:KC12"/>
    <mergeCell ref="FT12:FW12"/>
    <mergeCell ref="GE12:GH12"/>
    <mergeCell ref="GP12:GS12"/>
    <mergeCell ref="HA12:HD12"/>
    <mergeCell ref="HL12:HO12"/>
    <mergeCell ref="HW12:HZ12"/>
    <mergeCell ref="IH12:IK12"/>
    <mergeCell ref="IS12:IV12"/>
    <mergeCell ref="JD12:JG12"/>
    <mergeCell ref="V95:Y95"/>
    <mergeCell ref="AG95:AJ95"/>
    <mergeCell ref="AR95:AU95"/>
    <mergeCell ref="BC95:BF95"/>
    <mergeCell ref="BN95:BQ95"/>
    <mergeCell ref="BY95:CB95"/>
    <mergeCell ref="CJ95:CM95"/>
    <mergeCell ref="CU95:CX95"/>
    <mergeCell ref="DF95:DI95"/>
    <mergeCell ref="HL95:HO95"/>
    <mergeCell ref="HW95:HZ95"/>
    <mergeCell ref="IH95:IK95"/>
    <mergeCell ref="IS95:IV95"/>
    <mergeCell ref="JD95:JG95"/>
    <mergeCell ref="JO95:JR95"/>
    <mergeCell ref="JZ95:KC95"/>
    <mergeCell ref="DQ95:DT95"/>
    <mergeCell ref="EB95:EE95"/>
    <mergeCell ref="EM95:EP95"/>
    <mergeCell ref="EX95:FA95"/>
    <mergeCell ref="FI95:FL95"/>
    <mergeCell ref="FT95:FW95"/>
    <mergeCell ref="GE95:GH95"/>
    <mergeCell ref="GP95:GS95"/>
    <mergeCell ref="HA95:HD95"/>
  </mergeCells>
  <hyperlinks>
    <hyperlink ref="E45:N45" r:id="rId1" display="See filing requirements" xr:uid="{00000000-0004-0000-0600-000000000000}"/>
    <hyperlink ref="A59" r:id="rId2" xr:uid="{00000000-0004-0000-0600-000001000000}"/>
    <hyperlink ref="C4" r:id="rId3" display="https://fiscaldata.treasury.gov/datasets/treasury-reporting-rates-exchange/treasury-reporting-rates-of-exchange" xr:uid="{60706DBA-F04C-4128-8F61-4956AA7A8750}"/>
    <hyperlink ref="C6" r:id="rId4" xr:uid="{94E787EC-62C0-416D-A821-C9D7FDA27D24}"/>
    <hyperlink ref="C5" r:id="rId5" xr:uid="{0C8F8DF4-B4DC-450B-9C1C-72E9AC413DA5}"/>
    <hyperlink ref="E3:O3" r:id="rId6" display="See filing requirements" xr:uid="{606B8D3A-CBCA-4B85-A3DC-6D20DAD3FBA9}"/>
  </hyperlinks>
  <pageMargins left="0.7" right="0.7" top="0.75" bottom="0.75" header="0.3" footer="0.3"/>
  <pageSetup scale="83" pageOrder="overThenDown" orientation="landscape" horizontalDpi="1200" verticalDpi="1200" r:id="rId7"/>
  <rowBreaks count="2" manualBreakCount="2">
    <brk id="43" min="4" max="103" man="1"/>
    <brk id="90" min="4" max="103" man="1"/>
  </rowBreaks>
  <colBreaks count="2" manualBreakCount="2">
    <brk id="49" min="1" max="94" man="1"/>
    <brk id="93" min="1" max="9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99"/>
  <sheetViews>
    <sheetView zoomScaleNormal="100" workbookViewId="0">
      <selection activeCell="F3" sqref="F3:O3"/>
    </sheetView>
  </sheetViews>
  <sheetFormatPr defaultColWidth="9.08984375" defaultRowHeight="12.5" x14ac:dyDescent="0.25"/>
  <cols>
    <col min="1" max="32" width="3.36328125" customWidth="1"/>
    <col min="33" max="33" width="3.08984375" customWidth="1"/>
    <col min="34" max="43" width="3.36328125" customWidth="1"/>
  </cols>
  <sheetData>
    <row r="1" spans="1:45" ht="12.75" customHeight="1" x14ac:dyDescent="0.3">
      <c r="A1" s="137" t="s">
        <v>180</v>
      </c>
      <c r="B1" s="23"/>
      <c r="C1" s="23"/>
      <c r="D1" s="23"/>
      <c r="E1" s="23"/>
      <c r="F1" s="23"/>
      <c r="G1" s="129" t="s">
        <v>124</v>
      </c>
      <c r="H1" s="129"/>
      <c r="I1" s="22"/>
      <c r="J1" s="22"/>
      <c r="K1" s="22"/>
      <c r="L1" s="22"/>
      <c r="M1" s="25"/>
      <c r="N1" s="25"/>
      <c r="O1" s="25"/>
      <c r="P1" s="25"/>
      <c r="Q1" s="25"/>
      <c r="R1" s="25"/>
      <c r="S1" s="25"/>
      <c r="T1" s="25"/>
      <c r="U1" s="138"/>
      <c r="V1" s="139"/>
      <c r="W1" s="139"/>
      <c r="X1" s="139"/>
      <c r="Y1" s="139"/>
      <c r="Z1" s="139"/>
      <c r="AA1" s="138"/>
      <c r="AB1" s="138"/>
      <c r="AC1" s="138"/>
      <c r="AD1" s="138"/>
      <c r="AE1" s="140"/>
      <c r="AF1" s="138"/>
      <c r="AG1" s="138"/>
      <c r="AH1" s="21"/>
      <c r="AI1" s="21"/>
      <c r="AJ1" s="21"/>
      <c r="AK1" s="21"/>
      <c r="AL1" s="21"/>
      <c r="AM1" s="21"/>
      <c r="AN1" s="21"/>
      <c r="AO1" s="21"/>
      <c r="AP1" s="21"/>
      <c r="AQ1" s="21"/>
      <c r="AR1" s="21"/>
      <c r="AS1" s="21"/>
    </row>
    <row r="2" spans="1:45" ht="12.75" customHeight="1" x14ac:dyDescent="0.3">
      <c r="A2" s="137"/>
      <c r="B2" s="23"/>
      <c r="C2" s="23"/>
      <c r="D2" s="23"/>
      <c r="E2" s="23"/>
      <c r="F2" s="23"/>
      <c r="G2" s="129"/>
      <c r="H2" s="129"/>
      <c r="I2" s="22"/>
      <c r="J2" s="22"/>
      <c r="K2" s="22"/>
      <c r="L2" s="22"/>
      <c r="M2" s="25"/>
      <c r="N2" s="25"/>
      <c r="O2" s="25"/>
      <c r="P2" s="25"/>
      <c r="Q2" s="25"/>
      <c r="R2" s="25"/>
      <c r="S2" s="25"/>
      <c r="T2" s="25"/>
      <c r="U2" s="138"/>
      <c r="V2" s="139"/>
      <c r="W2" s="139"/>
      <c r="X2" s="139"/>
      <c r="Y2" s="139"/>
      <c r="Z2" s="139"/>
      <c r="AA2" s="138"/>
      <c r="AB2" s="138"/>
      <c r="AC2" s="138"/>
      <c r="AD2" s="138"/>
      <c r="AE2" s="140"/>
      <c r="AF2" s="138"/>
      <c r="AG2" s="138"/>
      <c r="AH2" s="21"/>
      <c r="AI2" s="21"/>
      <c r="AJ2" s="21"/>
      <c r="AK2" s="21"/>
      <c r="AL2" s="21"/>
      <c r="AM2" s="21"/>
      <c r="AN2" s="21"/>
      <c r="AO2" s="21"/>
      <c r="AP2" s="21"/>
      <c r="AQ2" s="21"/>
      <c r="AR2" s="21"/>
      <c r="AS2" s="21"/>
    </row>
    <row r="3" spans="1:45" x14ac:dyDescent="0.25">
      <c r="A3" s="966"/>
      <c r="B3" s="966"/>
      <c r="C3" s="23" t="s">
        <v>173</v>
      </c>
      <c r="D3" s="23"/>
      <c r="E3" s="23"/>
      <c r="F3" s="967" t="str">
        <f>CONCATENATE(Questionnaire!G15," ",Questionnaire!G14)</f>
        <v xml:space="preserve"> </v>
      </c>
      <c r="G3" s="788"/>
      <c r="H3" s="788"/>
      <c r="I3" s="788"/>
      <c r="J3" s="788"/>
      <c r="K3" s="788"/>
      <c r="L3" s="788"/>
      <c r="M3" s="788"/>
      <c r="N3" s="788"/>
      <c r="O3" s="789"/>
      <c r="P3" s="21"/>
      <c r="Q3" s="25"/>
      <c r="R3" s="25"/>
      <c r="S3" s="23" t="s">
        <v>174</v>
      </c>
      <c r="T3" s="23"/>
      <c r="U3" s="23"/>
      <c r="V3" s="967" t="str">
        <f>CONCATENATE(Questionnaire!Z15," ",Questionnaire!Z14)</f>
        <v xml:space="preserve"> </v>
      </c>
      <c r="W3" s="788"/>
      <c r="X3" s="788"/>
      <c r="Y3" s="788"/>
      <c r="Z3" s="788"/>
      <c r="AA3" s="788"/>
      <c r="AB3" s="788"/>
      <c r="AC3" s="788"/>
      <c r="AD3" s="788"/>
      <c r="AE3" s="789"/>
      <c r="AF3" s="21"/>
      <c r="AG3" s="21"/>
      <c r="AH3" s="21"/>
      <c r="AI3" s="21"/>
      <c r="AJ3" s="21"/>
      <c r="AK3" s="21"/>
      <c r="AL3" s="21"/>
      <c r="AM3" s="21"/>
      <c r="AN3" s="21"/>
      <c r="AO3" s="21"/>
      <c r="AP3" s="21"/>
      <c r="AQ3" s="21"/>
      <c r="AR3" s="21"/>
      <c r="AS3" s="21"/>
    </row>
    <row r="4" spans="1:45" ht="12.75" customHeight="1" x14ac:dyDescent="0.4">
      <c r="A4" s="25"/>
      <c r="B4" s="141"/>
      <c r="C4" s="142"/>
      <c r="D4" s="143"/>
      <c r="E4" s="144"/>
      <c r="F4" s="144"/>
      <c r="G4" s="145"/>
      <c r="H4" s="144"/>
      <c r="I4" s="144"/>
      <c r="J4" s="144"/>
      <c r="K4" s="144"/>
      <c r="L4" s="144"/>
      <c r="M4" s="25"/>
      <c r="N4" s="144"/>
      <c r="O4" s="144"/>
      <c r="P4" s="144"/>
      <c r="Q4" s="144"/>
      <c r="R4" s="144"/>
      <c r="S4" s="142"/>
      <c r="T4" s="25"/>
      <c r="U4" s="138"/>
      <c r="V4" s="138"/>
      <c r="W4" s="138"/>
      <c r="X4" s="138"/>
      <c r="Y4" s="117"/>
      <c r="Z4" s="117"/>
      <c r="AA4" s="138"/>
      <c r="AB4" s="138"/>
      <c r="AC4" s="138"/>
      <c r="AD4" s="138"/>
      <c r="AE4" s="138"/>
      <c r="AF4" s="138"/>
      <c r="AG4" s="138"/>
      <c r="AH4" s="21"/>
      <c r="AI4" s="21"/>
      <c r="AJ4" s="21"/>
      <c r="AK4" s="21"/>
      <c r="AL4" s="21"/>
      <c r="AM4" s="21"/>
      <c r="AN4" s="21"/>
      <c r="AO4" s="21"/>
      <c r="AP4" s="21"/>
      <c r="AQ4" s="21"/>
      <c r="AR4" s="21"/>
      <c r="AS4" s="21"/>
    </row>
    <row r="5" spans="1:45" ht="22.5" customHeight="1" x14ac:dyDescent="0.5">
      <c r="A5" s="377" t="s">
        <v>1032</v>
      </c>
      <c r="B5" s="377"/>
      <c r="C5" s="377"/>
      <c r="D5" s="377"/>
      <c r="E5" s="147"/>
      <c r="F5" s="21"/>
      <c r="G5" s="21"/>
      <c r="H5" s="21"/>
      <c r="I5" s="21"/>
      <c r="J5" s="21"/>
      <c r="K5" s="21"/>
      <c r="L5" s="21"/>
      <c r="M5" s="21"/>
      <c r="N5" s="130"/>
      <c r="O5" s="130"/>
      <c r="P5" s="193"/>
      <c r="Q5" s="968"/>
      <c r="R5" s="968"/>
      <c r="S5" s="968"/>
      <c r="T5" s="968"/>
      <c r="U5" s="968"/>
      <c r="V5" s="968"/>
      <c r="W5" s="968"/>
      <c r="X5" s="968"/>
      <c r="Y5" s="968"/>
      <c r="Z5" s="968"/>
      <c r="AA5" s="968"/>
      <c r="AB5" s="968"/>
      <c r="AC5" s="968"/>
      <c r="AD5" s="185"/>
      <c r="AE5" s="185"/>
      <c r="AF5" s="185"/>
      <c r="AG5" s="185"/>
      <c r="AH5" s="185"/>
      <c r="AI5" s="185"/>
      <c r="AJ5" s="21"/>
      <c r="AK5" s="21"/>
      <c r="AL5" s="21"/>
      <c r="AM5" s="21"/>
      <c r="AN5" s="21"/>
      <c r="AO5" s="21"/>
      <c r="AP5" s="21"/>
      <c r="AQ5" s="21"/>
      <c r="AR5" s="21"/>
      <c r="AS5" s="21"/>
    </row>
    <row r="6" spans="1:45" s="264" customFormat="1" ht="15" customHeight="1" x14ac:dyDescent="0.4">
      <c r="A6" s="373"/>
      <c r="B6" s="373"/>
      <c r="C6" s="373"/>
      <c r="D6" s="260"/>
      <c r="E6" s="261"/>
      <c r="F6" s="261"/>
      <c r="G6" s="261"/>
      <c r="H6" s="261"/>
      <c r="I6" s="261"/>
      <c r="J6" s="261"/>
      <c r="K6" s="261"/>
      <c r="L6" s="261"/>
      <c r="M6" s="261"/>
      <c r="N6" s="374"/>
      <c r="O6" s="374"/>
      <c r="P6" s="262"/>
      <c r="Q6" s="374"/>
      <c r="R6" s="374"/>
      <c r="S6" s="374"/>
      <c r="T6" s="374"/>
      <c r="U6" s="374"/>
      <c r="V6" s="374"/>
      <c r="W6" s="374"/>
      <c r="X6" s="374"/>
      <c r="Y6" s="374"/>
      <c r="Z6" s="374"/>
      <c r="AA6" s="374"/>
      <c r="AB6" s="374"/>
      <c r="AC6" s="374"/>
      <c r="AD6" s="263"/>
      <c r="AE6" s="263"/>
      <c r="AF6" s="263"/>
      <c r="AG6" s="263"/>
      <c r="AH6" s="263"/>
      <c r="AI6" s="263"/>
      <c r="AJ6" s="261"/>
      <c r="AK6" s="261"/>
      <c r="AL6" s="261"/>
      <c r="AM6" s="261"/>
      <c r="AN6" s="261"/>
      <c r="AO6" s="261"/>
      <c r="AP6" s="261"/>
      <c r="AQ6" s="261"/>
      <c r="AR6" s="454"/>
      <c r="AS6" s="454"/>
    </row>
    <row r="7" spans="1:45" s="1" customFormat="1" x14ac:dyDescent="0.25">
      <c r="A7" s="25"/>
      <c r="B7" s="25"/>
      <c r="C7" s="25"/>
      <c r="D7" s="25"/>
      <c r="E7" s="25"/>
      <c r="F7" s="25"/>
      <c r="G7" s="25"/>
      <c r="H7" s="25"/>
      <c r="I7" s="25"/>
      <c r="J7" s="25"/>
      <c r="K7" s="25"/>
      <c r="L7" s="25"/>
      <c r="M7" s="25"/>
      <c r="N7" s="25"/>
      <c r="O7" s="25"/>
      <c r="P7" s="23"/>
      <c r="Q7" s="23"/>
      <c r="R7" s="23"/>
      <c r="S7" s="23"/>
      <c r="T7" s="23"/>
      <c r="U7" s="23"/>
      <c r="V7" s="23"/>
      <c r="W7" s="23"/>
      <c r="X7" s="23"/>
      <c r="Y7" s="23"/>
      <c r="Z7" s="23"/>
      <c r="AA7" s="23"/>
      <c r="AB7" s="23"/>
      <c r="AC7" s="23"/>
      <c r="AD7" s="23"/>
      <c r="AE7" s="23"/>
      <c r="AF7" s="23"/>
      <c r="AG7" s="23"/>
      <c r="AH7" s="25"/>
      <c r="AI7" s="25"/>
      <c r="AJ7" s="25"/>
      <c r="AK7" s="25"/>
      <c r="AL7" s="25"/>
      <c r="AM7" s="25"/>
      <c r="AN7" s="25"/>
      <c r="AO7" s="25"/>
      <c r="AP7" s="25"/>
      <c r="AQ7" s="25"/>
      <c r="AR7" s="25"/>
      <c r="AS7" s="25"/>
    </row>
    <row r="8" spans="1:45" s="14" customFormat="1" ht="15.5" x14ac:dyDescent="0.35">
      <c r="A8" s="266" t="s">
        <v>51</v>
      </c>
      <c r="B8" s="267"/>
      <c r="C8" s="267"/>
      <c r="D8" s="267"/>
      <c r="E8" s="267"/>
      <c r="F8" s="267"/>
      <c r="G8" s="267"/>
      <c r="H8" s="267"/>
      <c r="I8" s="267"/>
      <c r="J8" s="267"/>
      <c r="K8" s="267"/>
      <c r="L8" s="267"/>
      <c r="M8" s="267"/>
      <c r="N8" s="267"/>
      <c r="O8" s="267"/>
      <c r="P8" s="268"/>
      <c r="Q8" s="268"/>
      <c r="R8" s="268"/>
      <c r="S8" s="268"/>
      <c r="T8" s="268"/>
      <c r="U8" s="268"/>
      <c r="V8" s="268"/>
      <c r="W8" s="268"/>
      <c r="X8" s="268"/>
      <c r="Y8" s="268"/>
      <c r="Z8" s="268"/>
      <c r="AA8" s="268"/>
      <c r="AB8" s="268"/>
      <c r="AC8" s="268"/>
      <c r="AD8" s="268"/>
      <c r="AE8" s="268"/>
      <c r="AF8" s="268"/>
      <c r="AG8" s="268"/>
      <c r="AH8" s="267"/>
      <c r="AI8" s="267"/>
      <c r="AJ8" s="267"/>
      <c r="AK8" s="267"/>
      <c r="AL8" s="267"/>
      <c r="AM8" s="267"/>
      <c r="AN8" s="267"/>
      <c r="AO8" s="267"/>
      <c r="AP8" s="267"/>
      <c r="AQ8" s="267"/>
      <c r="AR8" s="169"/>
      <c r="AS8" s="169"/>
    </row>
    <row r="9" spans="1:45" s="1" customFormat="1" x14ac:dyDescent="0.25">
      <c r="A9" s="25"/>
      <c r="B9" s="23"/>
      <c r="C9" s="23"/>
      <c r="D9" s="23"/>
      <c r="E9" s="23"/>
      <c r="F9" s="23"/>
      <c r="G9" s="23"/>
      <c r="H9" s="23"/>
      <c r="I9" s="25"/>
      <c r="J9" s="25"/>
      <c r="K9" s="25"/>
      <c r="L9" s="25"/>
      <c r="M9" s="25"/>
      <c r="N9" s="25"/>
      <c r="O9" s="25"/>
      <c r="P9" s="25"/>
      <c r="Q9" s="25"/>
      <c r="R9" s="25"/>
      <c r="S9" s="25"/>
      <c r="T9" s="25"/>
      <c r="U9" s="23"/>
      <c r="V9" s="23"/>
      <c r="W9" s="23"/>
      <c r="X9" s="23"/>
      <c r="Y9" s="23"/>
      <c r="Z9" s="23"/>
      <c r="AA9" s="23"/>
      <c r="AB9" s="23"/>
      <c r="AC9" s="23"/>
      <c r="AD9" s="23"/>
      <c r="AE9" s="23"/>
      <c r="AF9" s="23"/>
      <c r="AG9" s="23"/>
      <c r="AH9" s="25"/>
      <c r="AI9" s="25"/>
      <c r="AJ9" s="25"/>
      <c r="AK9" s="25"/>
      <c r="AL9" s="25"/>
      <c r="AM9" s="25"/>
      <c r="AN9" s="25"/>
      <c r="AO9" s="25"/>
      <c r="AP9" s="25"/>
      <c r="AQ9" s="25"/>
      <c r="AR9" s="25"/>
      <c r="AS9" s="25"/>
    </row>
    <row r="10" spans="1:45" s="1" customFormat="1" ht="12.75" customHeight="1" x14ac:dyDescent="0.25">
      <c r="A10" s="249"/>
      <c r="B10" s="265" t="s">
        <v>1033</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49"/>
      <c r="AI10" s="249"/>
      <c r="AJ10" s="249"/>
      <c r="AK10" s="249"/>
      <c r="AL10" s="249"/>
      <c r="AM10" s="249"/>
      <c r="AN10" s="249"/>
      <c r="AO10" s="249"/>
      <c r="AP10" s="249"/>
      <c r="AQ10" s="249"/>
      <c r="AR10" s="25"/>
      <c r="AS10" s="25"/>
    </row>
    <row r="11" spans="1:45" s="1" customFormat="1" x14ac:dyDescent="0.25">
      <c r="A11" s="249"/>
      <c r="B11" s="265" t="s">
        <v>602</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49"/>
      <c r="AI11" s="249"/>
      <c r="AJ11" s="249"/>
      <c r="AK11" s="249"/>
      <c r="AL11" s="249"/>
      <c r="AM11" s="249"/>
      <c r="AN11" s="249"/>
      <c r="AO11" s="249"/>
      <c r="AP11" s="249"/>
      <c r="AQ11" s="249"/>
      <c r="AR11" s="25"/>
      <c r="AS11" s="25"/>
    </row>
    <row r="12" spans="1:45" s="1" customFormat="1" x14ac:dyDescent="0.25">
      <c r="A12" s="25"/>
      <c r="B12" s="156"/>
      <c r="C12" s="133" t="s">
        <v>113</v>
      </c>
      <c r="D12" s="580"/>
      <c r="E12" s="581"/>
      <c r="F12" s="582"/>
      <c r="G12" s="156"/>
      <c r="H12" s="156"/>
      <c r="I12" s="156"/>
      <c r="J12" s="156"/>
      <c r="K12" s="156"/>
      <c r="L12" s="212"/>
      <c r="M12" s="212"/>
      <c r="N12" s="212"/>
      <c r="O12" s="213"/>
      <c r="P12" s="213"/>
      <c r="Q12" s="213"/>
      <c r="R12" s="156"/>
      <c r="S12" s="212"/>
      <c r="T12" s="212"/>
      <c r="U12" s="212"/>
      <c r="V12" s="156"/>
      <c r="W12" s="212"/>
      <c r="X12" s="212"/>
      <c r="Y12" s="212"/>
      <c r="Z12" s="156"/>
      <c r="AA12" s="212"/>
      <c r="AB12" s="212"/>
      <c r="AC12" s="212"/>
      <c r="AD12" s="212"/>
      <c r="AE12" s="156"/>
      <c r="AF12" s="212"/>
      <c r="AG12" s="212"/>
      <c r="AH12" s="25"/>
      <c r="AI12" s="25"/>
      <c r="AJ12" s="25"/>
      <c r="AK12" s="25"/>
      <c r="AL12" s="25"/>
      <c r="AM12" s="25"/>
      <c r="AN12" s="25"/>
      <c r="AO12" s="25"/>
      <c r="AP12" s="25"/>
      <c r="AQ12" s="25"/>
      <c r="AR12" s="25"/>
      <c r="AS12" s="25"/>
    </row>
    <row r="13" spans="1:45" s="1" customFormat="1" x14ac:dyDescent="0.25">
      <c r="A13" s="25"/>
      <c r="B13" s="23"/>
      <c r="C13" s="23"/>
      <c r="D13" s="23"/>
      <c r="E13" s="23"/>
      <c r="F13" s="23"/>
      <c r="G13" s="23"/>
      <c r="H13" s="23"/>
      <c r="I13" s="25"/>
      <c r="J13" s="25"/>
      <c r="K13" s="25"/>
      <c r="L13" s="25"/>
      <c r="M13" s="25"/>
      <c r="N13" s="25"/>
      <c r="O13" s="25"/>
      <c r="P13" s="25"/>
      <c r="Q13" s="25"/>
      <c r="R13" s="25"/>
      <c r="S13" s="25"/>
      <c r="T13" s="25"/>
      <c r="U13" s="23"/>
      <c r="V13" s="23"/>
      <c r="W13" s="23"/>
      <c r="X13" s="23"/>
      <c r="Y13" s="23"/>
      <c r="Z13" s="23"/>
      <c r="AA13" s="23"/>
      <c r="AB13" s="23"/>
      <c r="AC13" s="23"/>
      <c r="AD13" s="23"/>
      <c r="AE13" s="23"/>
      <c r="AF13" s="23"/>
      <c r="AG13" s="23"/>
      <c r="AH13" s="25"/>
      <c r="AI13" s="25"/>
      <c r="AJ13" s="25"/>
      <c r="AK13" s="25"/>
      <c r="AL13" s="25"/>
      <c r="AM13" s="25"/>
      <c r="AN13" s="25"/>
      <c r="AO13" s="25"/>
      <c r="AP13" s="25"/>
      <c r="AQ13" s="25"/>
      <c r="AR13" s="25"/>
      <c r="AS13" s="25"/>
    </row>
    <row r="14" spans="1:45" s="14" customFormat="1" ht="15.5" x14ac:dyDescent="0.35">
      <c r="A14" s="266" t="s">
        <v>615</v>
      </c>
      <c r="B14" s="267"/>
      <c r="C14" s="267"/>
      <c r="D14" s="267"/>
      <c r="E14" s="267"/>
      <c r="F14" s="267"/>
      <c r="G14" s="267"/>
      <c r="H14" s="267"/>
      <c r="I14" s="267"/>
      <c r="J14" s="267"/>
      <c r="K14" s="267"/>
      <c r="L14" s="267"/>
      <c r="M14" s="267"/>
      <c r="N14" s="267"/>
      <c r="O14" s="267"/>
      <c r="P14" s="268"/>
      <c r="Q14" s="268"/>
      <c r="R14" s="268"/>
      <c r="S14" s="268"/>
      <c r="T14" s="268"/>
      <c r="U14" s="268"/>
      <c r="V14" s="268"/>
      <c r="W14" s="268"/>
      <c r="X14" s="268"/>
      <c r="Y14" s="268"/>
      <c r="Z14" s="268"/>
      <c r="AA14" s="268"/>
      <c r="AB14" s="268"/>
      <c r="AC14" s="268"/>
      <c r="AD14" s="268"/>
      <c r="AE14" s="268"/>
      <c r="AF14" s="268"/>
      <c r="AG14" s="268"/>
      <c r="AH14" s="267"/>
      <c r="AI14" s="267"/>
      <c r="AJ14" s="267"/>
      <c r="AK14" s="267"/>
      <c r="AL14" s="267"/>
      <c r="AM14" s="267"/>
      <c r="AN14" s="267"/>
      <c r="AO14" s="267"/>
      <c r="AP14" s="267"/>
      <c r="AQ14" s="267"/>
      <c r="AR14" s="169"/>
      <c r="AS14" s="169"/>
    </row>
    <row r="15" spans="1:45" s="1" customFormat="1" x14ac:dyDescent="0.25">
      <c r="A15" s="25"/>
      <c r="B15" s="23"/>
      <c r="C15" s="23"/>
      <c r="D15" s="23"/>
      <c r="E15" s="23"/>
      <c r="F15" s="23"/>
      <c r="G15" s="23"/>
      <c r="H15" s="23"/>
      <c r="I15" s="25"/>
      <c r="J15" s="25"/>
      <c r="K15" s="25"/>
      <c r="L15" s="25"/>
      <c r="M15" s="25"/>
      <c r="N15" s="25"/>
      <c r="O15" s="25"/>
      <c r="P15" s="25"/>
      <c r="Q15" s="25"/>
      <c r="R15" s="25"/>
      <c r="S15" s="25"/>
      <c r="T15" s="25"/>
      <c r="U15" s="23"/>
      <c r="V15" s="23"/>
      <c r="W15" s="23"/>
      <c r="X15" s="23"/>
      <c r="Y15" s="23"/>
      <c r="Z15" s="23"/>
      <c r="AA15" s="23"/>
      <c r="AB15" s="23"/>
      <c r="AC15" s="23"/>
      <c r="AD15" s="23"/>
      <c r="AE15" s="23"/>
      <c r="AF15" s="23"/>
      <c r="AG15" s="23"/>
      <c r="AH15" s="25"/>
      <c r="AI15" s="25"/>
      <c r="AJ15" s="25"/>
      <c r="AK15" s="25"/>
      <c r="AL15" s="25"/>
      <c r="AM15" s="25"/>
      <c r="AN15" s="25"/>
      <c r="AO15" s="25"/>
      <c r="AP15" s="25"/>
      <c r="AQ15" s="25"/>
      <c r="AR15" s="25"/>
      <c r="AS15" s="25"/>
    </row>
    <row r="16" spans="1:45" s="1" customFormat="1" ht="15" x14ac:dyDescent="0.3">
      <c r="A16" s="25"/>
      <c r="B16" s="36" t="s">
        <v>874</v>
      </c>
      <c r="C16" s="34"/>
      <c r="D16" s="34"/>
      <c r="E16" s="34"/>
      <c r="F16" s="34"/>
      <c r="G16" s="34"/>
      <c r="H16" s="34"/>
      <c r="I16" s="34"/>
      <c r="J16" s="34"/>
      <c r="K16" s="34"/>
      <c r="L16" s="34"/>
      <c r="M16" s="34"/>
      <c r="N16" s="34"/>
      <c r="O16" s="34"/>
      <c r="P16" s="34"/>
      <c r="Q16" s="34"/>
      <c r="R16" s="34"/>
      <c r="S16" s="34"/>
      <c r="T16" s="34"/>
      <c r="U16" s="34"/>
      <c r="V16" s="34"/>
      <c r="W16" s="34"/>
      <c r="X16" s="23"/>
      <c r="Y16" s="23"/>
      <c r="Z16" s="23"/>
      <c r="AA16" s="23"/>
      <c r="AB16" s="23"/>
      <c r="AC16" s="23"/>
      <c r="AD16" s="23"/>
      <c r="AE16" s="23"/>
      <c r="AF16" s="23"/>
      <c r="AG16" s="23"/>
      <c r="AH16" s="25"/>
      <c r="AI16" s="25"/>
      <c r="AJ16" s="25"/>
      <c r="AK16" s="25"/>
      <c r="AL16" s="25"/>
      <c r="AM16" s="25"/>
      <c r="AN16" s="25"/>
      <c r="AO16" s="25"/>
      <c r="AP16" s="25"/>
      <c r="AQ16" s="25"/>
      <c r="AR16" s="25"/>
      <c r="AS16" s="25"/>
    </row>
    <row r="17" spans="1:45" s="1" customFormat="1" x14ac:dyDescent="0.25">
      <c r="A17" s="25"/>
      <c r="B17" s="23" t="s">
        <v>1088</v>
      </c>
      <c r="C17" s="23" t="s">
        <v>608</v>
      </c>
      <c r="D17" s="23"/>
      <c r="E17" s="23"/>
      <c r="F17" s="23"/>
      <c r="G17" s="23"/>
      <c r="H17" s="23"/>
      <c r="I17" s="25"/>
      <c r="J17" s="25"/>
      <c r="K17" s="25"/>
      <c r="L17" s="25"/>
      <c r="M17" s="25"/>
      <c r="N17" s="25"/>
      <c r="O17" s="25"/>
      <c r="P17" s="25"/>
      <c r="Q17" s="25"/>
      <c r="R17" s="25"/>
      <c r="S17" s="25"/>
      <c r="T17" s="25"/>
      <c r="U17" s="23"/>
      <c r="V17" s="23"/>
      <c r="W17" s="23"/>
      <c r="X17" s="23"/>
      <c r="Y17" s="23"/>
      <c r="Z17" s="23"/>
      <c r="AA17" s="23"/>
      <c r="AB17" s="23"/>
      <c r="AC17" s="23"/>
      <c r="AD17" s="23"/>
      <c r="AE17" s="23"/>
      <c r="AF17" s="23"/>
      <c r="AG17" s="23"/>
      <c r="AH17" s="25"/>
      <c r="AI17" s="25"/>
      <c r="AJ17" s="25"/>
      <c r="AK17" s="25"/>
      <c r="AL17" s="25"/>
      <c r="AM17" s="25"/>
      <c r="AN17" s="25"/>
      <c r="AO17" s="25"/>
      <c r="AP17" s="25"/>
      <c r="AQ17" s="165"/>
      <c r="AR17" s="25"/>
      <c r="AS17" s="25"/>
    </row>
    <row r="18" spans="1:45" s="1" customFormat="1" x14ac:dyDescent="0.25">
      <c r="A18" s="25"/>
      <c r="B18" s="23"/>
      <c r="C18" s="23"/>
      <c r="D18" s="23" t="s">
        <v>609</v>
      </c>
      <c r="E18" s="23"/>
      <c r="F18" s="23"/>
      <c r="G18" s="23"/>
      <c r="H18" s="23"/>
      <c r="I18" s="25"/>
      <c r="J18" s="25"/>
      <c r="K18" s="25"/>
      <c r="L18" s="25"/>
      <c r="M18" s="53"/>
      <c r="N18" s="165" t="s">
        <v>234</v>
      </c>
      <c r="O18" s="165"/>
      <c r="P18" s="53"/>
      <c r="Q18" s="165" t="s">
        <v>62</v>
      </c>
      <c r="R18" s="25"/>
      <c r="S18" s="25" t="s">
        <v>877</v>
      </c>
      <c r="T18" s="25"/>
      <c r="U18" s="23"/>
      <c r="V18" s="23"/>
      <c r="W18" s="23"/>
      <c r="X18" s="23"/>
      <c r="Y18" s="23"/>
      <c r="Z18" s="522" t="s">
        <v>875</v>
      </c>
      <c r="AA18" s="522"/>
      <c r="AB18" s="522"/>
      <c r="AC18" s="522"/>
      <c r="AD18" s="522"/>
      <c r="AE18" s="522"/>
      <c r="AF18" s="522"/>
      <c r="AG18" s="522"/>
      <c r="AH18" s="522"/>
      <c r="AI18" s="25" t="s">
        <v>876</v>
      </c>
      <c r="AJ18" s="25"/>
      <c r="AK18" s="25"/>
      <c r="AL18" s="25"/>
      <c r="AM18" s="25"/>
      <c r="AN18" s="25"/>
      <c r="AO18" s="25"/>
      <c r="AP18" s="25"/>
      <c r="AQ18" s="165"/>
      <c r="AR18" s="25"/>
      <c r="AS18" s="25"/>
    </row>
    <row r="19" spans="1:45" s="1" customFormat="1" x14ac:dyDescent="0.25">
      <c r="A19" s="23"/>
      <c r="B19" s="23" t="s">
        <v>1088</v>
      </c>
      <c r="C19" s="25" t="s">
        <v>858</v>
      </c>
      <c r="D19" s="23"/>
      <c r="E19" s="23"/>
      <c r="F19" s="23"/>
      <c r="G19" s="23"/>
      <c r="H19" s="25"/>
      <c r="I19" s="25"/>
      <c r="J19" s="25"/>
      <c r="K19" s="25"/>
      <c r="L19" s="23"/>
      <c r="M19" s="23"/>
      <c r="N19" s="23"/>
      <c r="O19" s="23"/>
      <c r="P19" s="23"/>
      <c r="Q19" s="23"/>
      <c r="R19" s="23"/>
      <c r="S19" s="23"/>
      <c r="T19" s="23"/>
      <c r="U19" s="23"/>
      <c r="V19" s="23"/>
      <c r="W19" s="23"/>
      <c r="X19" s="23"/>
      <c r="Y19" s="23"/>
      <c r="Z19" s="23"/>
      <c r="AA19" s="23"/>
      <c r="AB19" s="23"/>
      <c r="AC19" s="23"/>
      <c r="AD19" s="23"/>
      <c r="AE19" s="23"/>
      <c r="AF19" s="25"/>
      <c r="AG19" s="25"/>
      <c r="AH19" s="25"/>
      <c r="AI19" s="25"/>
      <c r="AJ19" s="25"/>
      <c r="AK19" s="25"/>
      <c r="AL19" s="25"/>
      <c r="AM19" s="25"/>
      <c r="AN19" s="25"/>
      <c r="AO19" s="25"/>
      <c r="AP19" s="25"/>
      <c r="AQ19" s="25"/>
      <c r="AR19" s="25"/>
      <c r="AS19" s="25"/>
    </row>
    <row r="20" spans="1:45" s="1" customFormat="1" x14ac:dyDescent="0.25">
      <c r="A20" s="23"/>
      <c r="B20" s="23" t="s">
        <v>1088</v>
      </c>
      <c r="C20" s="25" t="s">
        <v>859</v>
      </c>
      <c r="D20" s="23"/>
      <c r="E20" s="23"/>
      <c r="F20" s="23"/>
      <c r="G20" s="23"/>
      <c r="H20" s="25"/>
      <c r="I20" s="25"/>
      <c r="J20" s="25"/>
      <c r="K20" s="25"/>
      <c r="L20" s="23"/>
      <c r="M20" s="23"/>
      <c r="N20" s="23"/>
      <c r="O20" s="23"/>
      <c r="P20" s="23"/>
      <c r="Q20" s="23"/>
      <c r="R20" s="23"/>
      <c r="S20" s="23"/>
      <c r="T20" s="23"/>
      <c r="U20" s="23"/>
      <c r="V20" s="23"/>
      <c r="W20" s="23"/>
      <c r="X20" s="180" t="s">
        <v>113</v>
      </c>
      <c r="Y20" s="963"/>
      <c r="Z20" s="964"/>
      <c r="AA20" s="965"/>
      <c r="AB20" s="23"/>
      <c r="AC20" s="23"/>
      <c r="AD20" s="23"/>
      <c r="AE20" s="25"/>
      <c r="AF20" s="25"/>
      <c r="AG20" s="25"/>
      <c r="AH20" s="25"/>
      <c r="AI20" s="25"/>
      <c r="AJ20" s="25"/>
      <c r="AK20" s="25"/>
      <c r="AL20" s="25"/>
      <c r="AM20" s="25"/>
      <c r="AN20" s="25"/>
      <c r="AO20" s="25"/>
      <c r="AP20" s="25"/>
      <c r="AQ20" s="25"/>
      <c r="AR20" s="25"/>
    </row>
    <row r="21" spans="1:45" s="1" customFormat="1" ht="13" x14ac:dyDescent="0.3">
      <c r="A21" s="23"/>
      <c r="B21" s="23" t="s">
        <v>1088</v>
      </c>
      <c r="C21" s="23" t="s">
        <v>867</v>
      </c>
      <c r="D21" s="23"/>
      <c r="E21" s="23"/>
      <c r="F21" s="23"/>
      <c r="G21" s="23"/>
      <c r="H21" s="23"/>
      <c r="I21" s="25"/>
      <c r="J21" s="25"/>
      <c r="K21" s="25"/>
      <c r="L21" s="25"/>
      <c r="M21" s="25"/>
      <c r="N21" s="25"/>
      <c r="O21" s="25"/>
      <c r="P21" s="25"/>
      <c r="Q21" s="25"/>
      <c r="R21" s="25"/>
      <c r="S21" s="25"/>
      <c r="T21" s="25"/>
      <c r="U21" s="23"/>
      <c r="V21" s="23"/>
      <c r="W21" s="23"/>
      <c r="X21" s="23"/>
      <c r="Y21" s="23"/>
      <c r="Z21" s="23"/>
      <c r="AA21" s="180"/>
      <c r="AB21" s="137"/>
      <c r="AC21" s="25"/>
      <c r="AD21" s="23"/>
      <c r="AE21" s="25"/>
      <c r="AF21" s="23"/>
      <c r="AG21" s="25"/>
      <c r="AH21" s="25"/>
      <c r="AI21" s="25"/>
      <c r="AJ21" s="25"/>
      <c r="AK21" s="25"/>
      <c r="AL21" s="25"/>
      <c r="AM21" s="25"/>
      <c r="AN21" s="25"/>
      <c r="AO21" s="25"/>
      <c r="AP21" s="25"/>
      <c r="AQ21" s="25"/>
      <c r="AR21" s="25"/>
      <c r="AS21" s="25"/>
    </row>
    <row r="22" spans="1:45" s="1" customFormat="1" x14ac:dyDescent="0.25">
      <c r="A22" s="23"/>
      <c r="B22" s="23"/>
      <c r="C22" s="23"/>
      <c r="D22" s="23"/>
      <c r="E22" s="23"/>
      <c r="F22" s="23"/>
      <c r="G22" s="23"/>
      <c r="H22" s="23"/>
      <c r="I22" s="25"/>
      <c r="J22" s="25"/>
      <c r="K22" s="25"/>
      <c r="L22" s="25"/>
      <c r="M22" s="25"/>
      <c r="N22" s="25"/>
      <c r="O22" s="25"/>
      <c r="P22" s="25"/>
      <c r="Q22" s="25"/>
      <c r="R22" s="25"/>
      <c r="S22" s="25"/>
      <c r="T22" s="25"/>
      <c r="U22" s="23"/>
      <c r="V22" s="23"/>
      <c r="W22" s="23"/>
      <c r="X22" s="23"/>
      <c r="Y22" s="23"/>
      <c r="Z22" s="23"/>
      <c r="AA22" s="23"/>
      <c r="AB22" s="23"/>
      <c r="AC22" s="180"/>
      <c r="AD22" s="23"/>
      <c r="AE22" s="25"/>
      <c r="AF22" s="25"/>
      <c r="AG22" s="25"/>
      <c r="AH22" s="25"/>
      <c r="AI22" s="25"/>
      <c r="AJ22" s="25"/>
      <c r="AK22" s="25"/>
      <c r="AL22" s="25"/>
      <c r="AM22" s="25"/>
      <c r="AN22" s="25"/>
      <c r="AO22" s="25"/>
      <c r="AP22" s="25"/>
      <c r="AQ22" s="25"/>
      <c r="AR22" s="25"/>
      <c r="AS22" s="25"/>
    </row>
    <row r="23" spans="1:45" s="1" customFormat="1" ht="15" x14ac:dyDescent="0.3">
      <c r="A23" s="23"/>
      <c r="B23" s="36" t="s">
        <v>611</v>
      </c>
      <c r="C23" s="34"/>
      <c r="D23" s="34"/>
      <c r="E23" s="34"/>
      <c r="F23" s="34"/>
      <c r="G23" s="34"/>
      <c r="H23" s="34"/>
      <c r="I23" s="34"/>
      <c r="J23" s="34"/>
      <c r="K23" s="34"/>
      <c r="L23" s="34"/>
      <c r="M23" s="34"/>
      <c r="N23" s="34"/>
      <c r="O23" s="34"/>
      <c r="P23" s="34"/>
      <c r="Q23" s="34"/>
      <c r="R23" s="34"/>
      <c r="S23" s="34"/>
      <c r="T23" s="34"/>
      <c r="U23" s="34"/>
      <c r="V23" s="34"/>
      <c r="W23" s="34"/>
      <c r="X23" s="23"/>
      <c r="Y23" s="23"/>
      <c r="Z23" s="23"/>
      <c r="AA23" s="23"/>
      <c r="AB23" s="23"/>
      <c r="AC23" s="23"/>
      <c r="AD23" s="23"/>
      <c r="AE23" s="23"/>
      <c r="AF23" s="23"/>
      <c r="AG23" s="23"/>
      <c r="AH23" s="25"/>
      <c r="AI23" s="25"/>
      <c r="AJ23" s="25"/>
      <c r="AK23" s="25"/>
      <c r="AL23" s="25"/>
      <c r="AM23" s="25"/>
      <c r="AN23" s="25"/>
      <c r="AO23" s="25"/>
      <c r="AP23" s="25"/>
      <c r="AQ23" s="25"/>
      <c r="AR23" s="25"/>
      <c r="AS23" s="25"/>
    </row>
    <row r="24" spans="1:45" s="1" customFormat="1" x14ac:dyDescent="0.25">
      <c r="A24" s="25"/>
      <c r="B24" s="23" t="s">
        <v>1088</v>
      </c>
      <c r="C24" s="25" t="s">
        <v>1034</v>
      </c>
      <c r="D24" s="23"/>
      <c r="E24" s="23"/>
      <c r="F24" s="23"/>
      <c r="G24" s="23"/>
      <c r="H24" s="25"/>
      <c r="I24" s="25"/>
      <c r="J24" s="25"/>
      <c r="K24" s="25"/>
      <c r="L24" s="180" t="s">
        <v>113</v>
      </c>
      <c r="M24" s="963"/>
      <c r="N24" s="964"/>
      <c r="O24" s="965"/>
      <c r="P24" s="23"/>
      <c r="Q24" s="23"/>
      <c r="R24" s="23"/>
      <c r="S24" s="23"/>
      <c r="T24" s="23"/>
      <c r="U24" s="23"/>
      <c r="V24" s="23"/>
      <c r="W24" s="23"/>
      <c r="X24" s="23"/>
      <c r="Y24" s="23"/>
      <c r="Z24" s="23"/>
      <c r="AA24" s="23"/>
      <c r="AB24" s="23"/>
      <c r="AC24" s="23"/>
      <c r="AD24" s="23"/>
      <c r="AE24" s="23"/>
      <c r="AF24" s="23"/>
      <c r="AG24" s="23"/>
      <c r="AH24" s="25"/>
      <c r="AI24" s="25"/>
      <c r="AJ24" s="25"/>
      <c r="AK24" s="25"/>
      <c r="AL24" s="25"/>
      <c r="AM24" s="25"/>
      <c r="AN24" s="25"/>
      <c r="AO24" s="25"/>
      <c r="AP24" s="25"/>
      <c r="AQ24" s="25"/>
      <c r="AR24" s="25"/>
      <c r="AS24" s="25"/>
    </row>
    <row r="25" spans="1:45" s="1" customFormat="1" x14ac:dyDescent="0.25">
      <c r="A25" s="25"/>
      <c r="B25" s="23" t="s">
        <v>1088</v>
      </c>
      <c r="C25" s="25" t="s">
        <v>1035</v>
      </c>
      <c r="D25" s="23"/>
      <c r="E25" s="23"/>
      <c r="F25" s="23"/>
      <c r="G25" s="23"/>
      <c r="H25" s="25"/>
      <c r="I25" s="25"/>
      <c r="J25" s="25"/>
      <c r="K25" s="25"/>
      <c r="L25" s="180"/>
      <c r="M25" s="23"/>
      <c r="N25" s="23"/>
      <c r="O25" s="23"/>
      <c r="P25" s="23"/>
      <c r="Q25" s="23"/>
      <c r="R25" s="23"/>
      <c r="S25" s="23"/>
      <c r="T25" s="23"/>
      <c r="U25" s="23"/>
      <c r="V25" s="23"/>
      <c r="W25" s="23"/>
      <c r="X25" s="23"/>
      <c r="Y25" s="23"/>
      <c r="Z25" s="23"/>
      <c r="AA25" s="23"/>
      <c r="AB25" s="23"/>
      <c r="AC25" s="23"/>
      <c r="AD25" s="23"/>
      <c r="AE25" s="475"/>
      <c r="AF25" s="165" t="s">
        <v>234</v>
      </c>
      <c r="AG25" s="165"/>
      <c r="AH25" s="475"/>
      <c r="AI25" s="165" t="s">
        <v>62</v>
      </c>
      <c r="AJ25" s="25"/>
      <c r="AK25" s="25"/>
      <c r="AL25" s="25"/>
      <c r="AM25" s="25"/>
      <c r="AN25" s="25"/>
      <c r="AO25" s="25"/>
      <c r="AP25" s="25"/>
      <c r="AQ25" s="25"/>
      <c r="AR25" s="25"/>
      <c r="AS25" s="25"/>
    </row>
    <row r="26" spans="1:45" s="1" customFormat="1" x14ac:dyDescent="0.25">
      <c r="A26" s="23"/>
      <c r="B26" s="23" t="s">
        <v>1088</v>
      </c>
      <c r="C26" s="25" t="s">
        <v>1089</v>
      </c>
      <c r="D26" s="23"/>
      <c r="E26" s="23"/>
      <c r="F26" s="23"/>
      <c r="G26" s="23"/>
      <c r="H26" s="25"/>
      <c r="I26" s="25"/>
      <c r="J26" s="25"/>
      <c r="K26" s="25"/>
      <c r="L26" s="23"/>
      <c r="M26" s="23"/>
      <c r="N26" s="23"/>
      <c r="O26" s="23"/>
      <c r="P26" s="23"/>
      <c r="Q26" s="23"/>
      <c r="R26" s="23"/>
      <c r="S26" s="23"/>
      <c r="T26" s="23"/>
      <c r="U26" s="23"/>
      <c r="V26" s="23"/>
      <c r="W26" s="23"/>
      <c r="X26" s="23"/>
      <c r="Y26" s="23"/>
      <c r="Z26" s="23"/>
      <c r="AA26" s="23"/>
      <c r="AB26" s="180"/>
      <c r="AC26" s="23"/>
      <c r="AD26" s="23"/>
      <c r="AE26" s="180"/>
      <c r="AF26" s="23"/>
      <c r="AG26" s="25"/>
      <c r="AH26" s="25"/>
      <c r="AI26" s="25"/>
      <c r="AJ26" s="25"/>
      <c r="AK26" s="25"/>
      <c r="AL26" s="25"/>
      <c r="AM26" s="25"/>
      <c r="AN26" s="25"/>
      <c r="AO26" s="25"/>
      <c r="AP26" s="25"/>
      <c r="AQ26" s="25"/>
      <c r="AR26" s="25"/>
      <c r="AS26" s="25"/>
    </row>
    <row r="27" spans="1:45" s="1" customFormat="1" x14ac:dyDescent="0.25">
      <c r="A27" s="25"/>
      <c r="B27" s="23"/>
      <c r="C27" s="23"/>
      <c r="D27" s="23"/>
      <c r="E27" s="23"/>
      <c r="F27" s="23"/>
      <c r="G27" s="23"/>
      <c r="H27" s="23"/>
      <c r="I27" s="25"/>
      <c r="J27" s="25"/>
      <c r="K27" s="25"/>
      <c r="L27" s="25"/>
      <c r="M27" s="25"/>
      <c r="N27" s="25"/>
      <c r="O27" s="25"/>
      <c r="P27" s="25"/>
      <c r="Q27" s="25"/>
      <c r="R27" s="25"/>
      <c r="S27" s="25"/>
      <c r="T27" s="25"/>
      <c r="U27" s="23"/>
      <c r="V27" s="23"/>
      <c r="W27" s="23"/>
      <c r="X27" s="23"/>
      <c r="Y27" s="23"/>
      <c r="Z27" s="23"/>
      <c r="AA27" s="23"/>
      <c r="AB27" s="23"/>
      <c r="AC27" s="23"/>
      <c r="AD27" s="23"/>
      <c r="AE27" s="23"/>
      <c r="AF27" s="23"/>
      <c r="AG27" s="23"/>
      <c r="AH27" s="25"/>
      <c r="AI27" s="25"/>
      <c r="AJ27" s="25"/>
      <c r="AK27" s="25"/>
      <c r="AL27" s="25"/>
      <c r="AM27" s="25"/>
      <c r="AN27" s="25"/>
      <c r="AO27" s="25"/>
      <c r="AP27" s="25"/>
      <c r="AQ27" s="25"/>
      <c r="AR27" s="25"/>
      <c r="AS27" s="25"/>
    </row>
    <row r="28" spans="1:45" s="1" customFormat="1" ht="15" x14ac:dyDescent="0.3">
      <c r="A28" s="23"/>
      <c r="B28" s="36" t="s">
        <v>857</v>
      </c>
      <c r="C28" s="34"/>
      <c r="D28" s="34"/>
      <c r="E28" s="34"/>
      <c r="F28" s="34"/>
      <c r="G28" s="34"/>
      <c r="H28" s="34"/>
      <c r="I28" s="34"/>
      <c r="J28" s="34"/>
      <c r="K28" s="34"/>
      <c r="L28" s="34"/>
      <c r="M28" s="34"/>
      <c r="N28" s="34"/>
      <c r="O28" s="34"/>
      <c r="P28" s="34"/>
      <c r="Q28" s="34"/>
      <c r="R28" s="34"/>
      <c r="S28" s="34"/>
      <c r="T28" s="34"/>
      <c r="U28" s="34"/>
      <c r="V28" s="34"/>
      <c r="W28" s="34"/>
      <c r="X28" s="23"/>
      <c r="Y28" s="23"/>
      <c r="Z28" s="23"/>
      <c r="AA28" s="23"/>
      <c r="AB28" s="23"/>
      <c r="AC28" s="23"/>
      <c r="AD28" s="23"/>
      <c r="AE28" s="23"/>
      <c r="AF28" s="23"/>
      <c r="AG28" s="23"/>
      <c r="AH28" s="25"/>
      <c r="AI28" s="25"/>
      <c r="AJ28" s="25"/>
      <c r="AK28" s="25"/>
      <c r="AL28" s="25"/>
      <c r="AM28" s="25"/>
      <c r="AN28" s="25"/>
      <c r="AO28" s="25"/>
      <c r="AP28" s="25"/>
      <c r="AQ28" s="25"/>
      <c r="AR28" s="25"/>
      <c r="AS28" s="25"/>
    </row>
    <row r="29" spans="1:45" s="1" customFormat="1" x14ac:dyDescent="0.25">
      <c r="A29" s="23"/>
      <c r="B29" s="23" t="s">
        <v>1088</v>
      </c>
      <c r="C29" s="25" t="s">
        <v>858</v>
      </c>
      <c r="D29" s="23"/>
      <c r="E29" s="23"/>
      <c r="F29" s="23"/>
      <c r="G29" s="23"/>
      <c r="H29" s="25"/>
      <c r="I29" s="25"/>
      <c r="J29" s="25"/>
      <c r="K29" s="25"/>
      <c r="L29" s="23"/>
      <c r="M29" s="23"/>
      <c r="N29" s="23"/>
      <c r="O29" s="23"/>
      <c r="P29" s="23"/>
      <c r="Q29" s="23"/>
      <c r="R29" s="23"/>
      <c r="S29" s="23"/>
      <c r="T29" s="23"/>
      <c r="U29" s="23"/>
      <c r="V29" s="23"/>
      <c r="W29" s="23"/>
      <c r="X29" s="23"/>
      <c r="Y29" s="23"/>
      <c r="Z29" s="23"/>
      <c r="AA29" s="23"/>
      <c r="AB29" s="23"/>
      <c r="AC29" s="23"/>
      <c r="AD29" s="23"/>
      <c r="AE29" s="23"/>
      <c r="AF29" s="25"/>
      <c r="AG29" s="25"/>
      <c r="AH29" s="25"/>
      <c r="AI29" s="25"/>
      <c r="AJ29" s="25"/>
      <c r="AK29" s="25"/>
      <c r="AL29" s="25"/>
      <c r="AM29" s="25"/>
      <c r="AN29" s="25"/>
      <c r="AO29" s="25"/>
      <c r="AP29" s="25"/>
      <c r="AQ29" s="25"/>
      <c r="AR29" s="25"/>
      <c r="AS29" s="25"/>
    </row>
    <row r="30" spans="1:45" s="1" customFormat="1" x14ac:dyDescent="0.25">
      <c r="A30" s="23"/>
      <c r="B30" s="23" t="s">
        <v>1088</v>
      </c>
      <c r="C30" s="25" t="s">
        <v>1090</v>
      </c>
      <c r="D30" s="23"/>
      <c r="E30" s="23"/>
      <c r="F30" s="23"/>
      <c r="G30" s="23"/>
      <c r="H30" s="25"/>
      <c r="I30" s="25"/>
      <c r="J30" s="25"/>
      <c r="K30" s="25"/>
      <c r="L30" s="23"/>
      <c r="M30" s="23"/>
      <c r="N30" s="23"/>
      <c r="O30" s="23"/>
      <c r="P30" s="23"/>
      <c r="Q30" s="23"/>
      <c r="R30" s="23"/>
      <c r="S30" s="522" t="s">
        <v>1091</v>
      </c>
      <c r="T30" s="522"/>
      <c r="U30" s="522"/>
      <c r="V30" s="522"/>
      <c r="W30" s="522"/>
      <c r="X30" s="522"/>
      <c r="Y30" s="522"/>
      <c r="Z30" s="522"/>
      <c r="AA30" s="23"/>
      <c r="AB30" s="23"/>
      <c r="AC30" s="23"/>
      <c r="AD30" s="23"/>
      <c r="AE30" s="23"/>
      <c r="AF30" s="25"/>
      <c r="AG30" s="25"/>
      <c r="AH30" s="25"/>
      <c r="AI30" s="25"/>
      <c r="AJ30" s="25"/>
      <c r="AK30" s="25"/>
      <c r="AL30" s="25"/>
      <c r="AM30" s="25"/>
      <c r="AN30" s="25"/>
      <c r="AO30" s="25"/>
      <c r="AP30" s="25"/>
      <c r="AQ30" s="25"/>
      <c r="AR30" s="25"/>
      <c r="AS30" s="25"/>
    </row>
    <row r="31" spans="1:45" s="1" customFormat="1" ht="13" x14ac:dyDescent="0.3">
      <c r="A31" s="23"/>
      <c r="B31" s="23" t="s">
        <v>1088</v>
      </c>
      <c r="C31" s="23" t="s">
        <v>867</v>
      </c>
      <c r="D31" s="23"/>
      <c r="E31" s="23"/>
      <c r="F31" s="23"/>
      <c r="G31" s="23"/>
      <c r="H31" s="23"/>
      <c r="I31" s="25"/>
      <c r="J31" s="25"/>
      <c r="K31" s="25"/>
      <c r="L31" s="25"/>
      <c r="M31" s="25"/>
      <c r="N31" s="25"/>
      <c r="O31" s="25"/>
      <c r="P31" s="25"/>
      <c r="Q31" s="25"/>
      <c r="R31" s="25"/>
      <c r="S31" s="25"/>
      <c r="T31" s="25"/>
      <c r="U31" s="23"/>
      <c r="V31" s="23"/>
      <c r="W31" s="23"/>
      <c r="X31" s="23"/>
      <c r="Y31" s="23"/>
      <c r="Z31" s="23"/>
      <c r="AA31" s="180"/>
      <c r="AB31" s="137"/>
      <c r="AC31" s="25"/>
      <c r="AD31" s="23"/>
      <c r="AE31" s="25"/>
      <c r="AF31" s="23"/>
      <c r="AG31" s="25"/>
      <c r="AH31" s="25"/>
      <c r="AI31" s="25"/>
      <c r="AJ31" s="25"/>
      <c r="AK31" s="25"/>
      <c r="AL31" s="25"/>
      <c r="AM31" s="25"/>
      <c r="AN31" s="25"/>
      <c r="AO31" s="25"/>
      <c r="AP31" s="25"/>
      <c r="AQ31" s="25"/>
      <c r="AR31" s="25"/>
      <c r="AS31" s="25"/>
    </row>
    <row r="32" spans="1:45" s="1" customFormat="1" x14ac:dyDescent="0.25">
      <c r="A32" s="25"/>
      <c r="B32" s="23"/>
      <c r="C32" s="23"/>
      <c r="D32" s="23"/>
      <c r="E32" s="23"/>
      <c r="F32" s="23"/>
      <c r="G32" s="23"/>
      <c r="H32" s="23"/>
      <c r="I32" s="25"/>
      <c r="J32" s="25"/>
      <c r="K32" s="25"/>
      <c r="L32" s="25"/>
      <c r="M32" s="25"/>
      <c r="N32" s="25"/>
      <c r="O32" s="25"/>
      <c r="P32" s="25"/>
      <c r="Q32" s="25"/>
      <c r="R32" s="25"/>
      <c r="S32" s="25"/>
      <c r="T32" s="25"/>
      <c r="U32" s="23"/>
      <c r="V32" s="23"/>
      <c r="W32" s="23"/>
      <c r="X32" s="23"/>
      <c r="Y32" s="23"/>
      <c r="Z32" s="23"/>
      <c r="AA32" s="23"/>
      <c r="AB32" s="23"/>
      <c r="AC32" s="23"/>
      <c r="AD32" s="23"/>
      <c r="AE32" s="23"/>
      <c r="AF32" s="23"/>
      <c r="AG32" s="23"/>
      <c r="AH32" s="25"/>
      <c r="AI32" s="25"/>
      <c r="AJ32" s="25"/>
      <c r="AK32" s="25"/>
      <c r="AL32" s="25"/>
      <c r="AM32" s="25"/>
      <c r="AN32" s="25"/>
      <c r="AO32" s="25"/>
      <c r="AP32" s="25"/>
      <c r="AQ32" s="25"/>
      <c r="AR32" s="25"/>
      <c r="AS32" s="25"/>
    </row>
    <row r="33" spans="1:45" s="1" customFormat="1" ht="15" x14ac:dyDescent="0.3">
      <c r="A33" s="23"/>
      <c r="B33" s="36" t="s">
        <v>612</v>
      </c>
      <c r="C33" s="34"/>
      <c r="D33" s="34"/>
      <c r="E33" s="34"/>
      <c r="F33" s="34"/>
      <c r="G33" s="34"/>
      <c r="H33" s="34"/>
      <c r="I33" s="34"/>
      <c r="J33" s="34"/>
      <c r="K33" s="34"/>
      <c r="L33" s="34"/>
      <c r="M33" s="34"/>
      <c r="N33" s="34"/>
      <c r="O33" s="34"/>
      <c r="P33" s="34"/>
      <c r="Q33" s="34"/>
      <c r="R33" s="34"/>
      <c r="S33" s="34"/>
      <c r="T33" s="34"/>
      <c r="U33" s="34"/>
      <c r="V33" s="34"/>
      <c r="W33" s="34"/>
      <c r="X33" s="23"/>
      <c r="Y33" s="23"/>
      <c r="Z33" s="23"/>
      <c r="AA33" s="23"/>
      <c r="AB33" s="23"/>
      <c r="AC33" s="23"/>
      <c r="AD33" s="23"/>
      <c r="AE33" s="23"/>
      <c r="AF33" s="23"/>
      <c r="AG33" s="23"/>
      <c r="AH33" s="25"/>
      <c r="AI33" s="25"/>
      <c r="AJ33" s="25"/>
      <c r="AK33" s="25"/>
      <c r="AL33" s="25"/>
      <c r="AM33" s="25"/>
      <c r="AN33" s="25"/>
      <c r="AO33" s="25"/>
      <c r="AP33" s="25"/>
      <c r="AQ33" s="25"/>
      <c r="AR33" s="25"/>
      <c r="AS33" s="25"/>
    </row>
    <row r="34" spans="1:45" s="1" customFormat="1" ht="13" x14ac:dyDescent="0.3">
      <c r="A34" s="25"/>
      <c r="B34" s="137" t="s">
        <v>140</v>
      </c>
      <c r="C34" s="23"/>
      <c r="D34" s="23"/>
      <c r="E34" s="23"/>
      <c r="F34" s="23"/>
      <c r="G34" s="23"/>
      <c r="H34" s="23"/>
      <c r="I34" s="25"/>
      <c r="J34" s="25"/>
      <c r="K34" s="25"/>
      <c r="L34" s="25"/>
      <c r="M34" s="25"/>
      <c r="N34" s="25"/>
      <c r="O34" s="25"/>
      <c r="P34" s="25"/>
      <c r="Q34" s="25"/>
      <c r="R34" s="25"/>
      <c r="S34" s="25"/>
      <c r="T34" s="25"/>
      <c r="U34" s="23"/>
      <c r="V34" s="23"/>
      <c r="W34" s="23"/>
      <c r="X34" s="23"/>
      <c r="Y34" s="23"/>
      <c r="Z34" s="23"/>
      <c r="AA34" s="23"/>
      <c r="AB34" s="23"/>
      <c r="AC34" s="23"/>
      <c r="AD34" s="23"/>
      <c r="AE34" s="23"/>
      <c r="AF34" s="23"/>
      <c r="AG34" s="23"/>
      <c r="AH34" s="25"/>
      <c r="AI34" s="25"/>
      <c r="AJ34" s="25"/>
      <c r="AK34" s="25"/>
      <c r="AL34" s="25"/>
      <c r="AM34" s="25"/>
      <c r="AN34" s="25"/>
      <c r="AO34" s="25"/>
      <c r="AP34" s="25"/>
      <c r="AQ34" s="25"/>
      <c r="AR34" s="25"/>
      <c r="AS34" s="25"/>
    </row>
    <row r="35" spans="1:45" s="1" customFormat="1" x14ac:dyDescent="0.25">
      <c r="A35" s="25"/>
      <c r="B35" s="25"/>
      <c r="C35" s="23" t="s">
        <v>98</v>
      </c>
      <c r="D35" s="23"/>
      <c r="E35" s="23"/>
      <c r="F35" s="23"/>
      <c r="G35" s="23"/>
      <c r="H35" s="23"/>
      <c r="I35" s="23"/>
      <c r="J35" s="25"/>
      <c r="K35" s="25"/>
      <c r="L35" s="529"/>
      <c r="M35" s="724"/>
      <c r="N35" s="724"/>
      <c r="O35" s="724"/>
      <c r="P35" s="724"/>
      <c r="Q35" s="724"/>
      <c r="R35" s="724"/>
      <c r="S35" s="724"/>
      <c r="T35" s="530"/>
      <c r="U35" s="23"/>
      <c r="V35" s="23"/>
      <c r="W35" s="23"/>
      <c r="X35" s="23"/>
      <c r="Y35" s="23"/>
      <c r="Z35" s="23"/>
      <c r="AA35" s="23"/>
      <c r="AB35" s="23"/>
      <c r="AC35" s="23"/>
      <c r="AD35" s="23"/>
      <c r="AE35" s="23"/>
      <c r="AF35" s="23"/>
      <c r="AG35" s="23"/>
      <c r="AH35" s="25"/>
      <c r="AI35" s="25"/>
      <c r="AJ35" s="25"/>
      <c r="AK35" s="25"/>
      <c r="AL35" s="25"/>
      <c r="AM35" s="25"/>
      <c r="AN35" s="25"/>
      <c r="AO35" s="25"/>
      <c r="AP35" s="25"/>
      <c r="AQ35" s="25"/>
      <c r="AR35" s="25"/>
      <c r="AS35" s="25"/>
    </row>
    <row r="36" spans="1:45" s="1" customFormat="1" x14ac:dyDescent="0.25">
      <c r="A36" s="25"/>
      <c r="B36" s="25"/>
      <c r="C36" s="23" t="s">
        <v>1036</v>
      </c>
      <c r="D36" s="23"/>
      <c r="E36" s="23"/>
      <c r="F36" s="23"/>
      <c r="G36" s="23"/>
      <c r="H36" s="23"/>
      <c r="I36" s="23"/>
      <c r="J36" s="23"/>
      <c r="K36" s="23"/>
      <c r="L36" s="23"/>
      <c r="M36" s="23"/>
      <c r="N36" s="23"/>
      <c r="O36" s="25"/>
      <c r="P36" s="180" t="s">
        <v>113</v>
      </c>
      <c r="Q36" s="963"/>
      <c r="R36" s="964"/>
      <c r="S36" s="965"/>
      <c r="T36" s="23"/>
      <c r="U36" s="23"/>
      <c r="V36" s="23"/>
      <c r="W36" s="23"/>
      <c r="X36" s="23"/>
      <c r="Y36" s="23"/>
      <c r="Z36" s="23"/>
      <c r="AA36" s="23"/>
      <c r="AB36" s="23"/>
      <c r="AC36" s="23"/>
      <c r="AD36" s="23"/>
      <c r="AE36" s="23"/>
      <c r="AF36" s="23"/>
      <c r="AG36" s="25"/>
      <c r="AH36" s="25"/>
      <c r="AI36" s="25"/>
      <c r="AJ36" s="25"/>
      <c r="AK36" s="25"/>
      <c r="AL36" s="25"/>
      <c r="AM36" s="25"/>
      <c r="AN36" s="25"/>
      <c r="AO36" s="25"/>
      <c r="AP36" s="25"/>
      <c r="AQ36" s="25"/>
      <c r="AR36" s="25"/>
      <c r="AS36" s="25"/>
    </row>
    <row r="37" spans="1:45" s="1" customFormat="1" ht="13" x14ac:dyDescent="0.3">
      <c r="A37" s="25"/>
      <c r="B37" s="137" t="s">
        <v>141</v>
      </c>
      <c r="C37" s="23"/>
      <c r="D37" s="23"/>
      <c r="E37" s="23"/>
      <c r="F37" s="23"/>
      <c r="G37" s="23"/>
      <c r="H37" s="23"/>
      <c r="I37" s="25"/>
      <c r="J37" s="25"/>
      <c r="K37" s="25"/>
      <c r="L37" s="25"/>
      <c r="M37" s="25"/>
      <c r="N37" s="25"/>
      <c r="O37" s="25"/>
      <c r="P37" s="25"/>
      <c r="Q37" s="25"/>
      <c r="R37" s="25"/>
      <c r="S37" s="25"/>
      <c r="T37" s="25"/>
      <c r="U37" s="23"/>
      <c r="V37" s="23"/>
      <c r="W37" s="23"/>
      <c r="X37" s="23"/>
      <c r="Y37" s="23"/>
      <c r="Z37" s="23"/>
      <c r="AA37" s="23"/>
      <c r="AB37" s="23"/>
      <c r="AC37" s="23"/>
      <c r="AD37" s="23"/>
      <c r="AE37" s="23"/>
      <c r="AF37" s="23"/>
      <c r="AG37" s="23"/>
      <c r="AH37" s="25"/>
      <c r="AI37" s="25"/>
      <c r="AJ37" s="25"/>
      <c r="AK37" s="25"/>
      <c r="AL37" s="25"/>
      <c r="AM37" s="25"/>
      <c r="AN37" s="25"/>
      <c r="AO37" s="25"/>
      <c r="AP37" s="25"/>
      <c r="AQ37" s="25"/>
      <c r="AR37" s="25"/>
      <c r="AS37" s="25"/>
    </row>
    <row r="38" spans="1:45" s="1" customFormat="1" x14ac:dyDescent="0.25">
      <c r="A38" s="25"/>
      <c r="B38" s="25"/>
      <c r="C38" s="23" t="s">
        <v>98</v>
      </c>
      <c r="D38" s="23"/>
      <c r="E38" s="23"/>
      <c r="F38" s="23"/>
      <c r="G38" s="23"/>
      <c r="H38" s="23"/>
      <c r="I38" s="23"/>
      <c r="J38" s="25"/>
      <c r="K38" s="25"/>
      <c r="L38" s="529"/>
      <c r="M38" s="724"/>
      <c r="N38" s="724"/>
      <c r="O38" s="724"/>
      <c r="P38" s="724"/>
      <c r="Q38" s="724"/>
      <c r="R38" s="724"/>
      <c r="S38" s="724"/>
      <c r="T38" s="530"/>
      <c r="U38" s="23"/>
      <c r="V38" s="23"/>
      <c r="W38" s="23"/>
      <c r="X38" s="23"/>
      <c r="Y38" s="23"/>
      <c r="Z38" s="23"/>
      <c r="AA38" s="23"/>
      <c r="AB38" s="23"/>
      <c r="AC38" s="23"/>
      <c r="AD38" s="23"/>
      <c r="AE38" s="23"/>
      <c r="AF38" s="23"/>
      <c r="AG38" s="23"/>
      <c r="AH38" s="25"/>
      <c r="AI38" s="25"/>
      <c r="AJ38" s="25"/>
      <c r="AK38" s="25"/>
      <c r="AL38" s="25"/>
      <c r="AM38" s="25"/>
      <c r="AN38" s="25"/>
      <c r="AO38" s="25"/>
      <c r="AP38" s="25"/>
      <c r="AQ38" s="25"/>
      <c r="AR38" s="25"/>
      <c r="AS38" s="25"/>
    </row>
    <row r="39" spans="1:45" s="1" customFormat="1" x14ac:dyDescent="0.25">
      <c r="A39" s="25"/>
      <c r="B39" s="25"/>
      <c r="C39" s="23" t="s">
        <v>1036</v>
      </c>
      <c r="D39" s="23"/>
      <c r="E39" s="23"/>
      <c r="F39" s="23"/>
      <c r="G39" s="23"/>
      <c r="H39" s="23"/>
      <c r="I39" s="23"/>
      <c r="J39" s="23"/>
      <c r="K39" s="23"/>
      <c r="L39" s="23"/>
      <c r="M39" s="23"/>
      <c r="N39" s="23"/>
      <c r="O39" s="25"/>
      <c r="P39" s="180" t="s">
        <v>113</v>
      </c>
      <c r="Q39" s="963"/>
      <c r="R39" s="964"/>
      <c r="S39" s="965"/>
      <c r="T39" s="23"/>
      <c r="U39" s="23"/>
      <c r="V39" s="23"/>
      <c r="W39" s="23"/>
      <c r="X39" s="23"/>
      <c r="Y39" s="23"/>
      <c r="Z39" s="23"/>
      <c r="AA39" s="23"/>
      <c r="AB39" s="23"/>
      <c r="AC39" s="23"/>
      <c r="AD39" s="23"/>
      <c r="AE39" s="23"/>
      <c r="AF39" s="23"/>
      <c r="AG39" s="25"/>
      <c r="AH39" s="25"/>
      <c r="AI39" s="25"/>
      <c r="AJ39" s="25"/>
      <c r="AK39" s="25"/>
      <c r="AL39" s="25"/>
      <c r="AM39" s="25"/>
      <c r="AN39" s="25"/>
      <c r="AO39" s="25"/>
      <c r="AP39" s="25"/>
      <c r="AQ39" s="25"/>
      <c r="AR39" s="25"/>
      <c r="AS39" s="25"/>
    </row>
    <row r="40" spans="1:45" s="1" customFormat="1" x14ac:dyDescent="0.25">
      <c r="A40" s="23"/>
      <c r="B40" s="23"/>
      <c r="C40" s="23"/>
      <c r="D40" s="23"/>
      <c r="E40" s="23"/>
      <c r="F40" s="23"/>
      <c r="G40" s="23"/>
      <c r="H40" s="23"/>
      <c r="I40" s="25"/>
      <c r="J40" s="25"/>
      <c r="K40" s="25"/>
      <c r="L40" s="25"/>
      <c r="M40" s="25"/>
      <c r="N40" s="25"/>
      <c r="O40" s="25"/>
      <c r="P40" s="25"/>
      <c r="Q40" s="25"/>
      <c r="R40" s="25"/>
      <c r="S40" s="25"/>
      <c r="T40" s="25"/>
      <c r="U40" s="23"/>
      <c r="V40" s="23"/>
      <c r="W40" s="23"/>
      <c r="X40" s="23"/>
      <c r="Y40" s="23"/>
      <c r="Z40" s="23"/>
      <c r="AA40" s="23"/>
      <c r="AB40" s="23"/>
      <c r="AC40" s="23"/>
      <c r="AD40" s="23"/>
      <c r="AE40" s="23"/>
      <c r="AF40" s="23"/>
      <c r="AG40" s="23"/>
      <c r="AH40" s="25"/>
      <c r="AI40" s="25"/>
      <c r="AJ40" s="25"/>
      <c r="AK40" s="25"/>
      <c r="AL40" s="25"/>
      <c r="AM40" s="25"/>
      <c r="AN40" s="25"/>
      <c r="AO40" s="25"/>
      <c r="AP40" s="25"/>
      <c r="AQ40" s="25"/>
      <c r="AR40" s="25"/>
      <c r="AS40" s="25"/>
    </row>
    <row r="41" spans="1:45" s="1" customFormat="1" ht="15" x14ac:dyDescent="0.3">
      <c r="A41" s="23"/>
      <c r="B41" s="36" t="s">
        <v>610</v>
      </c>
      <c r="C41" s="34"/>
      <c r="D41" s="34"/>
      <c r="E41" s="34"/>
      <c r="F41" s="34"/>
      <c r="G41" s="34"/>
      <c r="H41" s="34"/>
      <c r="I41" s="34"/>
      <c r="J41" s="34"/>
      <c r="K41" s="34"/>
      <c r="L41" s="34"/>
      <c r="M41" s="34"/>
      <c r="N41" s="34"/>
      <c r="O41" s="34"/>
      <c r="P41" s="34"/>
      <c r="Q41" s="34"/>
      <c r="R41" s="34"/>
      <c r="S41" s="34"/>
      <c r="T41" s="34"/>
      <c r="U41" s="34"/>
      <c r="V41" s="34"/>
      <c r="W41" s="34"/>
      <c r="X41" s="23"/>
      <c r="Y41" s="23"/>
      <c r="Z41" s="23"/>
      <c r="AA41" s="23"/>
      <c r="AB41" s="23"/>
      <c r="AC41" s="23"/>
      <c r="AD41" s="23"/>
      <c r="AE41" s="23"/>
      <c r="AF41" s="23"/>
      <c r="AG41" s="23"/>
      <c r="AH41" s="25"/>
      <c r="AI41" s="25"/>
      <c r="AJ41" s="25"/>
      <c r="AK41" s="25"/>
      <c r="AL41" s="25"/>
      <c r="AM41" s="25"/>
      <c r="AN41" s="25"/>
      <c r="AO41" s="25"/>
      <c r="AP41" s="25"/>
      <c r="AQ41" s="25"/>
      <c r="AR41" s="25"/>
      <c r="AS41" s="25"/>
    </row>
    <row r="42" spans="1:45" s="1" customFormat="1" x14ac:dyDescent="0.25">
      <c r="A42" s="25"/>
      <c r="B42" s="23" t="s">
        <v>1088</v>
      </c>
      <c r="C42" s="25" t="s">
        <v>1037</v>
      </c>
      <c r="D42" s="23"/>
      <c r="E42" s="23"/>
      <c r="F42" s="23"/>
      <c r="G42" s="23"/>
      <c r="H42" s="25"/>
      <c r="I42" s="25"/>
      <c r="J42" s="25"/>
      <c r="K42" s="25"/>
      <c r="L42" s="180" t="s">
        <v>113</v>
      </c>
      <c r="M42" s="963"/>
      <c r="N42" s="964"/>
      <c r="O42" s="965"/>
      <c r="P42" s="23"/>
      <c r="Q42" s="23"/>
      <c r="R42" s="23"/>
      <c r="S42" s="23"/>
      <c r="T42" s="23"/>
      <c r="U42" s="23"/>
      <c r="V42" s="23"/>
      <c r="W42" s="23"/>
      <c r="X42" s="23"/>
      <c r="Y42" s="23"/>
      <c r="Z42" s="23"/>
      <c r="AA42" s="23"/>
      <c r="AB42" s="23"/>
      <c r="AC42" s="23"/>
      <c r="AD42" s="23"/>
      <c r="AE42" s="23"/>
      <c r="AF42" s="23"/>
      <c r="AG42" s="23"/>
      <c r="AH42" s="25"/>
      <c r="AI42" s="25"/>
      <c r="AJ42" s="25"/>
      <c r="AK42" s="25"/>
      <c r="AL42" s="25"/>
      <c r="AM42" s="25"/>
      <c r="AN42" s="25"/>
      <c r="AO42" s="25"/>
      <c r="AP42" s="25"/>
      <c r="AQ42" s="25"/>
      <c r="AR42" s="25"/>
      <c r="AS42" s="25"/>
    </row>
    <row r="43" spans="1:45" s="1" customFormat="1" x14ac:dyDescent="0.25">
      <c r="A43" s="25"/>
      <c r="B43" s="23" t="s">
        <v>1088</v>
      </c>
      <c r="C43" s="25" t="s">
        <v>779</v>
      </c>
      <c r="D43" s="23"/>
      <c r="E43" s="23"/>
      <c r="F43" s="23"/>
      <c r="G43" s="23"/>
      <c r="H43" s="25"/>
      <c r="I43" s="25"/>
      <c r="J43" s="25"/>
      <c r="K43" s="25"/>
      <c r="L43" s="180"/>
      <c r="M43" s="23"/>
      <c r="N43" s="23"/>
      <c r="O43" s="23"/>
      <c r="P43" s="23"/>
      <c r="Q43" s="23"/>
      <c r="R43" s="23"/>
      <c r="S43" s="23"/>
      <c r="T43" s="23"/>
      <c r="U43" s="23"/>
      <c r="V43" s="23"/>
      <c r="W43" s="23"/>
      <c r="X43" s="23"/>
      <c r="Y43" s="23"/>
      <c r="Z43" s="23"/>
      <c r="AA43" s="23"/>
      <c r="AB43" s="23"/>
      <c r="AC43" s="23"/>
      <c r="AD43" s="23"/>
      <c r="AE43" s="23"/>
      <c r="AF43" s="23"/>
      <c r="AG43" s="23"/>
      <c r="AH43" s="25"/>
      <c r="AI43" s="25"/>
      <c r="AJ43" s="25"/>
      <c r="AK43" s="25"/>
      <c r="AL43" s="25"/>
      <c r="AM43" s="25"/>
      <c r="AN43" s="25"/>
      <c r="AO43" s="25"/>
      <c r="AP43" s="25"/>
      <c r="AQ43" s="25"/>
      <c r="AR43" s="25"/>
      <c r="AS43" s="25"/>
    </row>
    <row r="44" spans="1:45" s="1" customFormat="1" x14ac:dyDescent="0.25">
      <c r="A44" s="25"/>
      <c r="B44" s="23"/>
      <c r="C44" s="25"/>
      <c r="D44" s="23"/>
      <c r="E44" s="23"/>
      <c r="F44" s="23"/>
      <c r="G44" s="23"/>
      <c r="H44" s="25"/>
      <c r="I44" s="25"/>
      <c r="J44" s="25"/>
      <c r="K44" s="25"/>
      <c r="L44" s="180"/>
      <c r="M44" s="23"/>
      <c r="N44" s="23"/>
      <c r="O44" s="23"/>
      <c r="P44" s="23"/>
      <c r="Q44" s="23"/>
      <c r="R44" s="23"/>
      <c r="S44" s="23"/>
      <c r="T44" s="23"/>
      <c r="U44" s="23"/>
      <c r="V44" s="23"/>
      <c r="W44" s="23"/>
      <c r="X44" s="23"/>
      <c r="Y44" s="23"/>
      <c r="Z44" s="23"/>
      <c r="AA44" s="23"/>
      <c r="AB44" s="23"/>
      <c r="AC44" s="23"/>
      <c r="AD44" s="23"/>
      <c r="AE44" s="23"/>
      <c r="AF44" s="23"/>
      <c r="AG44" s="23"/>
      <c r="AH44" s="25"/>
      <c r="AI44" s="25"/>
      <c r="AJ44" s="25"/>
      <c r="AK44" s="25"/>
      <c r="AL44" s="25"/>
      <c r="AM44" s="25"/>
      <c r="AN44" s="25"/>
      <c r="AO44" s="25"/>
      <c r="AP44" s="25"/>
      <c r="AQ44" s="25"/>
      <c r="AR44" s="25"/>
      <c r="AS44" s="25"/>
    </row>
    <row r="45" spans="1:45" s="1" customFormat="1" ht="15" x14ac:dyDescent="0.3">
      <c r="A45" s="23"/>
      <c r="B45" s="36" t="s">
        <v>1092</v>
      </c>
      <c r="C45" s="34"/>
      <c r="D45" s="34"/>
      <c r="E45" s="34"/>
      <c r="F45" s="34"/>
      <c r="G45" s="34"/>
      <c r="H45" s="34"/>
      <c r="I45" s="34"/>
      <c r="J45" s="34"/>
      <c r="K45" s="34"/>
      <c r="L45" s="34"/>
      <c r="M45" s="34"/>
      <c r="N45" s="34"/>
      <c r="O45" s="34"/>
      <c r="P45" s="34"/>
      <c r="Q45" s="34"/>
      <c r="R45" s="34"/>
      <c r="S45" s="34"/>
      <c r="T45" s="34"/>
      <c r="U45" s="34"/>
      <c r="V45" s="34"/>
      <c r="W45" s="34"/>
      <c r="X45" s="23"/>
      <c r="Y45" s="23"/>
      <c r="Z45" s="23"/>
      <c r="AA45" s="23"/>
      <c r="AB45" s="23"/>
      <c r="AC45" s="23"/>
      <c r="AD45" s="23"/>
      <c r="AE45" s="23"/>
      <c r="AF45" s="23"/>
      <c r="AG45" s="23"/>
      <c r="AH45" s="25"/>
      <c r="AI45" s="25"/>
      <c r="AJ45" s="25"/>
      <c r="AK45" s="25"/>
      <c r="AL45" s="25"/>
      <c r="AM45" s="25"/>
      <c r="AN45" s="25"/>
      <c r="AO45" s="25"/>
      <c r="AP45" s="25"/>
      <c r="AQ45" s="25"/>
      <c r="AR45" s="25"/>
      <c r="AS45" s="25"/>
    </row>
    <row r="46" spans="1:45" s="1" customFormat="1" x14ac:dyDescent="0.25">
      <c r="A46" s="25"/>
      <c r="B46" s="23" t="s">
        <v>1088</v>
      </c>
      <c r="C46" s="25" t="s">
        <v>858</v>
      </c>
      <c r="D46" s="23"/>
      <c r="E46" s="23"/>
      <c r="F46" s="23"/>
      <c r="G46" s="23"/>
      <c r="H46" s="25"/>
      <c r="I46" s="25"/>
      <c r="J46" s="25"/>
      <c r="K46" s="25"/>
      <c r="L46" s="23"/>
      <c r="M46" s="23"/>
      <c r="N46" s="23"/>
      <c r="O46" s="23"/>
      <c r="P46" s="23"/>
      <c r="Q46" s="23"/>
      <c r="R46" s="23"/>
      <c r="S46" s="23"/>
      <c r="T46" s="23"/>
      <c r="U46" s="23"/>
      <c r="V46" s="23"/>
      <c r="W46" s="23"/>
      <c r="X46" s="23"/>
      <c r="Y46" s="23"/>
      <c r="Z46" s="23"/>
      <c r="AA46" s="23"/>
      <c r="AB46" s="23"/>
      <c r="AC46" s="23"/>
      <c r="AD46" s="23"/>
      <c r="AE46" s="23"/>
      <c r="AF46" s="23"/>
      <c r="AG46" s="23"/>
      <c r="AH46" s="25"/>
      <c r="AI46" s="25"/>
      <c r="AJ46" s="25"/>
      <c r="AK46" s="25"/>
      <c r="AL46" s="25"/>
      <c r="AM46" s="25"/>
      <c r="AN46" s="25"/>
      <c r="AO46" s="25"/>
      <c r="AP46" s="25"/>
      <c r="AQ46" s="25"/>
      <c r="AR46" s="25"/>
      <c r="AS46" s="25"/>
    </row>
    <row r="47" spans="1:45" s="1" customFormat="1" x14ac:dyDescent="0.25">
      <c r="A47" s="25"/>
      <c r="B47" s="23" t="s">
        <v>1088</v>
      </c>
      <c r="C47" s="25" t="s">
        <v>1090</v>
      </c>
      <c r="D47" s="23"/>
      <c r="E47" s="23"/>
      <c r="F47" s="23"/>
      <c r="G47" s="23"/>
      <c r="H47" s="25"/>
      <c r="I47" s="25"/>
      <c r="J47" s="25"/>
      <c r="K47" s="25"/>
      <c r="L47" s="180"/>
      <c r="M47" s="23"/>
      <c r="N47" s="23"/>
      <c r="O47" s="23"/>
      <c r="P47" s="23"/>
      <c r="Q47" s="23"/>
      <c r="R47" s="23"/>
      <c r="S47" s="522" t="s">
        <v>1093</v>
      </c>
      <c r="T47" s="522"/>
      <c r="U47" s="522"/>
      <c r="V47" s="522"/>
      <c r="W47" s="522"/>
      <c r="X47" s="522"/>
      <c r="Y47" s="522"/>
      <c r="Z47" s="522"/>
      <c r="AA47" s="522"/>
      <c r="AB47" s="23"/>
      <c r="AC47" s="23"/>
      <c r="AD47" s="23"/>
      <c r="AE47" s="23"/>
      <c r="AF47" s="23"/>
      <c r="AG47" s="23"/>
      <c r="AH47" s="25"/>
      <c r="AI47" s="25"/>
      <c r="AJ47" s="25"/>
      <c r="AK47" s="25"/>
      <c r="AL47" s="25"/>
      <c r="AM47" s="25"/>
      <c r="AN47" s="25"/>
      <c r="AO47" s="25"/>
      <c r="AP47" s="25"/>
      <c r="AQ47" s="25"/>
      <c r="AR47" s="25"/>
      <c r="AS47" s="25"/>
    </row>
    <row r="48" spans="1:45" s="1" customFormat="1" x14ac:dyDescent="0.25">
      <c r="A48" s="25"/>
      <c r="B48" s="23"/>
      <c r="C48" s="25"/>
      <c r="D48" s="23"/>
      <c r="E48" s="23"/>
      <c r="F48" s="23"/>
      <c r="G48" s="23"/>
      <c r="H48" s="25"/>
      <c r="I48" s="25"/>
      <c r="J48" s="25"/>
      <c r="K48" s="25"/>
      <c r="L48" s="180"/>
      <c r="M48" s="23"/>
      <c r="N48" s="23"/>
      <c r="O48" s="23"/>
      <c r="P48" s="23"/>
      <c r="Q48" s="23"/>
      <c r="R48" s="23"/>
      <c r="S48" s="23"/>
      <c r="T48" s="23"/>
      <c r="U48" s="23"/>
      <c r="V48" s="23"/>
      <c r="W48" s="23"/>
      <c r="X48" s="23"/>
      <c r="Y48" s="23"/>
      <c r="Z48" s="23"/>
      <c r="AA48" s="23"/>
      <c r="AB48" s="23"/>
      <c r="AC48" s="23"/>
      <c r="AD48" s="23"/>
      <c r="AE48" s="23"/>
      <c r="AF48" s="23"/>
      <c r="AG48" s="23"/>
      <c r="AH48" s="25"/>
      <c r="AI48" s="25"/>
      <c r="AJ48" s="25"/>
      <c r="AK48" s="25"/>
      <c r="AL48" s="25"/>
      <c r="AM48" s="25"/>
      <c r="AN48" s="25"/>
      <c r="AO48" s="25"/>
      <c r="AP48" s="25"/>
      <c r="AQ48" s="25"/>
      <c r="AR48" s="25"/>
      <c r="AS48" s="25"/>
    </row>
    <row r="49" spans="1:45" s="14" customFormat="1" ht="15.5" x14ac:dyDescent="0.35">
      <c r="A49" s="266" t="s">
        <v>860</v>
      </c>
      <c r="B49" s="267"/>
      <c r="C49" s="267"/>
      <c r="D49" s="267"/>
      <c r="E49" s="267"/>
      <c r="F49" s="267"/>
      <c r="G49" s="267"/>
      <c r="H49" s="267"/>
      <c r="I49" s="267"/>
      <c r="J49" s="267"/>
      <c r="K49" s="267"/>
      <c r="L49" s="267"/>
      <c r="M49" s="267"/>
      <c r="N49" s="267"/>
      <c r="O49" s="267"/>
      <c r="P49" s="268"/>
      <c r="Q49" s="268"/>
      <c r="R49" s="268"/>
      <c r="S49" s="268"/>
      <c r="T49" s="268"/>
      <c r="U49" s="268"/>
      <c r="V49" s="268"/>
      <c r="W49" s="268"/>
      <c r="X49" s="268"/>
      <c r="Y49" s="268"/>
      <c r="Z49" s="268"/>
      <c r="AA49" s="268"/>
      <c r="AB49" s="268"/>
      <c r="AC49" s="268"/>
      <c r="AD49" s="268"/>
      <c r="AE49" s="268"/>
      <c r="AF49" s="268"/>
      <c r="AG49" s="268"/>
      <c r="AH49" s="267"/>
      <c r="AI49" s="267"/>
      <c r="AJ49" s="267"/>
      <c r="AK49" s="267"/>
      <c r="AL49" s="267"/>
      <c r="AM49" s="267"/>
      <c r="AN49" s="267"/>
      <c r="AO49" s="267"/>
      <c r="AP49" s="267"/>
      <c r="AQ49" s="267"/>
      <c r="AR49" s="169"/>
      <c r="AS49" s="169"/>
    </row>
    <row r="50" spans="1:45" s="1" customFormat="1" x14ac:dyDescent="0.25">
      <c r="A50" s="25"/>
      <c r="B50" s="23"/>
      <c r="C50" s="23"/>
      <c r="D50" s="23"/>
      <c r="E50" s="23"/>
      <c r="F50" s="23"/>
      <c r="G50" s="23"/>
      <c r="H50" s="23"/>
      <c r="I50" s="25"/>
      <c r="J50" s="25"/>
      <c r="K50" s="25"/>
      <c r="L50" s="25"/>
      <c r="M50" s="25"/>
      <c r="N50" s="25"/>
      <c r="O50" s="25"/>
      <c r="P50" s="25"/>
      <c r="Q50" s="25"/>
      <c r="R50" s="25"/>
      <c r="S50" s="25"/>
      <c r="T50" s="25"/>
      <c r="U50" s="23"/>
      <c r="V50" s="23"/>
      <c r="W50" s="23"/>
      <c r="X50" s="23"/>
      <c r="Y50" s="23"/>
      <c r="Z50" s="23"/>
      <c r="AA50" s="23"/>
      <c r="AB50" s="23"/>
      <c r="AC50" s="23"/>
      <c r="AD50" s="23"/>
      <c r="AE50" s="23"/>
      <c r="AF50" s="23"/>
      <c r="AG50" s="23"/>
      <c r="AH50" s="25"/>
      <c r="AI50" s="25"/>
      <c r="AJ50" s="25"/>
      <c r="AK50" s="25"/>
      <c r="AL50" s="25"/>
      <c r="AM50" s="25"/>
      <c r="AN50" s="25"/>
      <c r="AO50" s="25"/>
      <c r="AP50" s="25"/>
      <c r="AQ50" s="25"/>
      <c r="AR50" s="25"/>
      <c r="AS50" s="25"/>
    </row>
    <row r="51" spans="1:45" s="1" customFormat="1" x14ac:dyDescent="0.25">
      <c r="A51" s="25"/>
      <c r="B51" s="25" t="s">
        <v>943</v>
      </c>
      <c r="C51" s="25"/>
      <c r="D51" s="25"/>
      <c r="E51" s="25"/>
      <c r="F51" s="25"/>
      <c r="G51" s="25"/>
      <c r="H51" s="25"/>
      <c r="I51" s="25"/>
      <c r="J51" s="25"/>
      <c r="K51" s="25"/>
      <c r="L51" s="25"/>
      <c r="M51" s="25"/>
      <c r="N51" s="25"/>
      <c r="O51" s="25"/>
      <c r="P51" s="23"/>
      <c r="Q51" s="23"/>
      <c r="R51" s="23"/>
      <c r="S51" s="23"/>
      <c r="T51" s="23"/>
      <c r="U51" s="23"/>
      <c r="V51" s="23"/>
      <c r="W51" s="23"/>
      <c r="X51" s="23"/>
      <c r="Y51" s="23"/>
      <c r="Z51" s="23"/>
      <c r="AA51" s="23"/>
      <c r="AB51" s="23"/>
      <c r="AC51" s="23"/>
      <c r="AD51" s="23"/>
      <c r="AE51" s="23"/>
      <c r="AF51" s="23"/>
      <c r="AG51" s="23"/>
      <c r="AH51" s="25"/>
      <c r="AI51" s="25"/>
      <c r="AJ51" s="25"/>
      <c r="AK51" s="25"/>
      <c r="AL51" s="25"/>
      <c r="AM51" s="25"/>
      <c r="AN51" s="25"/>
      <c r="AO51" s="25"/>
      <c r="AP51" s="25"/>
      <c r="AQ51" s="25"/>
      <c r="AR51" s="25"/>
      <c r="AS51" s="25"/>
    </row>
    <row r="52" spans="1:45" s="1" customFormat="1" ht="15.5" x14ac:dyDescent="0.35">
      <c r="A52" s="25"/>
      <c r="B52" s="245" t="s">
        <v>908</v>
      </c>
      <c r="C52" s="169"/>
      <c r="D52" s="169"/>
      <c r="E52" s="169"/>
      <c r="F52" s="169"/>
      <c r="G52" s="169"/>
      <c r="H52" s="169"/>
      <c r="I52" s="169"/>
      <c r="J52" s="169"/>
      <c r="K52" s="169"/>
      <c r="L52" s="169"/>
      <c r="M52" s="169"/>
      <c r="N52" s="169"/>
      <c r="O52" s="169"/>
      <c r="P52" s="969"/>
      <c r="Q52" s="969"/>
      <c r="R52" s="969"/>
      <c r="S52" s="969"/>
      <c r="T52" s="969"/>
      <c r="U52" s="969"/>
      <c r="V52" s="23"/>
      <c r="W52" s="23"/>
      <c r="X52" s="23"/>
      <c r="Y52" s="23"/>
      <c r="Z52" s="23"/>
      <c r="AA52" s="23"/>
      <c r="AB52" s="23"/>
      <c r="AC52" s="23"/>
      <c r="AD52" s="23"/>
      <c r="AE52" s="23"/>
      <c r="AF52" s="23"/>
      <c r="AG52" s="23"/>
      <c r="AH52" s="25"/>
      <c r="AI52" s="25"/>
      <c r="AJ52" s="25"/>
      <c r="AK52" s="25"/>
      <c r="AL52" s="25"/>
      <c r="AM52" s="25"/>
      <c r="AN52" s="25"/>
      <c r="AO52" s="25"/>
      <c r="AP52" s="25"/>
      <c r="AQ52" s="25"/>
      <c r="AR52" s="25"/>
      <c r="AS52" s="25"/>
    </row>
    <row r="53" spans="1:45" s="1" customFormat="1" x14ac:dyDescent="0.25">
      <c r="A53" s="25"/>
      <c r="B53" s="25"/>
      <c r="C53" s="25"/>
      <c r="D53" s="25"/>
      <c r="E53" s="25"/>
      <c r="F53" s="25"/>
      <c r="G53" s="25"/>
      <c r="H53" s="25"/>
      <c r="I53" s="25"/>
      <c r="J53" s="25"/>
      <c r="K53" s="25"/>
      <c r="L53" s="25"/>
      <c r="M53" s="25"/>
      <c r="N53" s="25"/>
      <c r="O53" s="25"/>
      <c r="P53" s="23"/>
      <c r="Q53" s="23"/>
      <c r="R53" s="23"/>
      <c r="S53" s="23"/>
      <c r="T53" s="23"/>
      <c r="U53" s="23"/>
      <c r="V53" s="23"/>
      <c r="W53" s="23"/>
      <c r="X53" s="23"/>
      <c r="Y53" s="23"/>
      <c r="Z53" s="23"/>
      <c r="AA53" s="23"/>
      <c r="AB53" s="23"/>
      <c r="AC53" s="23"/>
      <c r="AD53" s="23"/>
      <c r="AE53" s="23"/>
      <c r="AF53" s="23"/>
      <c r="AG53" s="23"/>
      <c r="AH53" s="25"/>
      <c r="AI53" s="25"/>
      <c r="AJ53" s="25"/>
      <c r="AK53" s="25"/>
      <c r="AL53" s="25"/>
      <c r="AM53" s="25"/>
      <c r="AN53" s="25"/>
      <c r="AO53" s="25"/>
      <c r="AP53" s="25"/>
      <c r="AQ53" s="25"/>
      <c r="AR53" s="25"/>
      <c r="AS53" s="25"/>
    </row>
    <row r="54" spans="1:45" s="1" customFormat="1" ht="15" x14ac:dyDescent="0.3">
      <c r="A54" s="25"/>
      <c r="B54" s="36" t="s">
        <v>1038</v>
      </c>
      <c r="C54" s="34"/>
      <c r="D54" s="34"/>
      <c r="E54" s="34"/>
      <c r="F54" s="34"/>
      <c r="G54" s="34"/>
      <c r="H54" s="34"/>
      <c r="I54" s="34"/>
      <c r="J54" s="34"/>
      <c r="K54" s="34"/>
      <c r="L54" s="34"/>
      <c r="M54" s="34"/>
      <c r="N54" s="34"/>
      <c r="O54" s="34"/>
      <c r="P54" s="34"/>
      <c r="Q54" s="34"/>
      <c r="R54" s="34"/>
      <c r="S54" s="34"/>
      <c r="T54" s="34"/>
      <c r="U54" s="34"/>
      <c r="V54" s="34"/>
      <c r="W54" s="34"/>
      <c r="X54" s="23"/>
      <c r="Y54" s="23"/>
      <c r="Z54" s="23"/>
      <c r="AA54" s="23"/>
      <c r="AB54" s="23"/>
      <c r="AC54" s="23"/>
      <c r="AD54" s="23"/>
      <c r="AE54" s="23"/>
      <c r="AF54" s="23"/>
      <c r="AG54" s="23"/>
      <c r="AH54" s="25"/>
      <c r="AI54" s="25"/>
      <c r="AJ54" s="25"/>
      <c r="AK54" s="25"/>
      <c r="AL54" s="25"/>
      <c r="AM54" s="25"/>
      <c r="AN54" s="25"/>
      <c r="AO54" s="25"/>
      <c r="AP54" s="25"/>
      <c r="AQ54" s="25"/>
      <c r="AR54" s="25"/>
      <c r="AS54" s="25"/>
    </row>
    <row r="55" spans="1:45" s="1" customFormat="1" x14ac:dyDescent="0.25">
      <c r="A55" s="25"/>
      <c r="B55" s="23"/>
      <c r="C55" s="23"/>
      <c r="D55" s="23"/>
      <c r="E55" s="23"/>
      <c r="F55" s="23"/>
      <c r="G55" s="23"/>
      <c r="H55" s="23"/>
      <c r="I55" s="25"/>
      <c r="J55" s="25"/>
      <c r="K55" s="25"/>
      <c r="L55" s="25"/>
      <c r="M55" s="25"/>
      <c r="N55" s="25"/>
      <c r="O55" s="25"/>
      <c r="P55" s="25"/>
      <c r="Q55" s="25"/>
      <c r="R55" s="25"/>
      <c r="S55" s="25"/>
      <c r="T55" s="25"/>
      <c r="U55" s="23"/>
      <c r="V55" s="23"/>
      <c r="W55" s="23"/>
      <c r="X55" s="23"/>
      <c r="Y55" s="23"/>
      <c r="Z55" s="23"/>
      <c r="AA55" s="23"/>
      <c r="AB55" s="23"/>
      <c r="AC55" s="23"/>
      <c r="AD55" s="23"/>
      <c r="AE55" s="23"/>
      <c r="AF55" s="23"/>
      <c r="AG55" s="23"/>
      <c r="AH55" s="25"/>
      <c r="AI55" s="25"/>
      <c r="AJ55" s="25"/>
      <c r="AK55" s="25"/>
      <c r="AL55" s="25"/>
      <c r="AM55" s="25"/>
      <c r="AN55" s="25"/>
      <c r="AO55" s="25"/>
      <c r="AP55" s="25"/>
      <c r="AQ55" s="25"/>
      <c r="AR55" s="25"/>
      <c r="AS55" s="25"/>
    </row>
    <row r="56" spans="1:45" s="1" customFormat="1" x14ac:dyDescent="0.25">
      <c r="A56" s="25"/>
      <c r="B56" s="23" t="s">
        <v>1039</v>
      </c>
      <c r="C56" s="23"/>
      <c r="D56" s="23"/>
      <c r="E56" s="23"/>
      <c r="F56" s="23"/>
      <c r="G56" s="23"/>
      <c r="H56" s="23"/>
      <c r="I56" s="25"/>
      <c r="J56" s="25"/>
      <c r="K56" s="133" t="s">
        <v>113</v>
      </c>
      <c r="L56" s="960"/>
      <c r="M56" s="961"/>
      <c r="N56" s="962"/>
      <c r="O56" s="25"/>
      <c r="P56" s="25"/>
      <c r="Q56" s="25"/>
      <c r="R56" s="25"/>
      <c r="S56" s="25"/>
      <c r="T56" s="25"/>
      <c r="U56" s="23"/>
      <c r="V56" s="23"/>
      <c r="W56" s="23"/>
      <c r="X56" s="23"/>
      <c r="Y56" s="23"/>
      <c r="Z56" s="23"/>
      <c r="AA56" s="23"/>
      <c r="AB56" s="23"/>
      <c r="AC56" s="23"/>
      <c r="AD56" s="23"/>
      <c r="AE56" s="23"/>
      <c r="AF56" s="23"/>
      <c r="AG56" s="23"/>
      <c r="AH56" s="25"/>
      <c r="AI56" s="25"/>
      <c r="AJ56" s="25"/>
      <c r="AK56" s="25"/>
      <c r="AL56" s="25"/>
      <c r="AM56" s="25"/>
      <c r="AN56" s="25"/>
      <c r="AO56" s="25"/>
      <c r="AP56" s="25"/>
      <c r="AQ56" s="25"/>
      <c r="AR56" s="25"/>
      <c r="AS56" s="25"/>
    </row>
    <row r="57" spans="1:45" s="1" customFormat="1" x14ac:dyDescent="0.25">
      <c r="A57" s="25"/>
      <c r="B57" s="23" t="s">
        <v>1040</v>
      </c>
      <c r="C57" s="23"/>
      <c r="D57" s="23"/>
      <c r="E57" s="23"/>
      <c r="F57" s="23"/>
      <c r="G57" s="23"/>
      <c r="H57" s="23"/>
      <c r="I57" s="25"/>
      <c r="J57" s="25"/>
      <c r="K57" s="133" t="s">
        <v>113</v>
      </c>
      <c r="L57" s="960"/>
      <c r="M57" s="961"/>
      <c r="N57" s="962"/>
      <c r="O57" s="25"/>
      <c r="P57" s="25"/>
      <c r="Q57" s="25"/>
      <c r="R57" s="25"/>
      <c r="S57" s="25"/>
      <c r="T57" s="25"/>
      <c r="U57" s="23"/>
      <c r="V57" s="23"/>
      <c r="W57" s="23"/>
      <c r="X57" s="23"/>
      <c r="Y57" s="23"/>
      <c r="Z57" s="23"/>
      <c r="AA57" s="23"/>
      <c r="AB57" s="23"/>
      <c r="AC57" s="23"/>
      <c r="AD57" s="23"/>
      <c r="AE57" s="23"/>
      <c r="AF57" s="23"/>
      <c r="AG57" s="23"/>
      <c r="AH57" s="25"/>
      <c r="AI57" s="25"/>
      <c r="AJ57" s="25"/>
      <c r="AK57" s="25"/>
      <c r="AL57" s="25"/>
      <c r="AM57" s="25"/>
      <c r="AN57" s="25"/>
      <c r="AO57" s="25"/>
      <c r="AP57" s="25"/>
      <c r="AQ57" s="25"/>
      <c r="AR57" s="25"/>
      <c r="AS57" s="25"/>
    </row>
    <row r="58" spans="1:45" s="1" customFormat="1" x14ac:dyDescent="0.25">
      <c r="A58" s="25"/>
      <c r="B58" s="23" t="s">
        <v>150</v>
      </c>
      <c r="C58" s="23"/>
      <c r="D58" s="23"/>
      <c r="E58" s="23"/>
      <c r="F58" s="23"/>
      <c r="G58" s="23"/>
      <c r="H58" s="23"/>
      <c r="I58" s="25"/>
      <c r="J58" s="25"/>
      <c r="K58" s="133" t="s">
        <v>113</v>
      </c>
      <c r="L58" s="960"/>
      <c r="M58" s="961"/>
      <c r="N58" s="962"/>
      <c r="O58" s="25"/>
      <c r="P58" s="25"/>
      <c r="Q58" s="25"/>
      <c r="R58" s="25"/>
      <c r="S58" s="25"/>
      <c r="T58" s="25"/>
      <c r="U58" s="23"/>
      <c r="V58" s="23"/>
      <c r="W58" s="23"/>
      <c r="X58" s="23"/>
      <c r="Y58" s="23"/>
      <c r="Z58" s="23"/>
      <c r="AA58" s="23"/>
      <c r="AB58" s="23"/>
      <c r="AC58" s="23"/>
      <c r="AD58" s="23"/>
      <c r="AE58" s="23"/>
      <c r="AF58" s="23"/>
      <c r="AG58" s="23"/>
      <c r="AH58" s="25"/>
      <c r="AI58" s="25"/>
      <c r="AJ58" s="25"/>
      <c r="AK58" s="25"/>
      <c r="AL58" s="25"/>
      <c r="AM58" s="25"/>
      <c r="AN58" s="25"/>
      <c r="AO58" s="25"/>
      <c r="AP58" s="25"/>
      <c r="AQ58" s="25"/>
      <c r="AR58" s="25"/>
      <c r="AS58" s="25"/>
    </row>
    <row r="59" spans="1:45" s="1" customFormat="1" x14ac:dyDescent="0.25">
      <c r="A59" s="25"/>
      <c r="B59" s="117" t="s">
        <v>607</v>
      </c>
      <c r="C59" s="23"/>
      <c r="D59" s="23"/>
      <c r="E59" s="23"/>
      <c r="F59" s="23"/>
      <c r="G59" s="23"/>
      <c r="H59" s="23"/>
      <c r="I59" s="25"/>
      <c r="J59" s="25"/>
      <c r="K59" s="25"/>
      <c r="L59" s="25"/>
      <c r="M59" s="25"/>
      <c r="N59" s="25"/>
      <c r="O59" s="25"/>
      <c r="P59" s="25"/>
      <c r="Q59" s="25"/>
      <c r="R59" s="25"/>
      <c r="S59" s="25"/>
      <c r="T59" s="25"/>
      <c r="U59" s="23"/>
      <c r="V59" s="23"/>
      <c r="W59" s="23"/>
      <c r="X59" s="23"/>
      <c r="Y59" s="23"/>
      <c r="Z59" s="23"/>
      <c r="AA59" s="23"/>
      <c r="AB59" s="23"/>
      <c r="AC59" s="23"/>
      <c r="AD59" s="23"/>
      <c r="AE59" s="23"/>
      <c r="AF59" s="23"/>
      <c r="AG59" s="23"/>
      <c r="AH59" s="25"/>
      <c r="AI59" s="25"/>
      <c r="AJ59" s="25"/>
      <c r="AK59" s="25"/>
      <c r="AL59" s="25"/>
      <c r="AM59" s="25"/>
      <c r="AN59" s="25"/>
      <c r="AO59" s="25"/>
      <c r="AP59" s="25"/>
      <c r="AQ59" s="25"/>
      <c r="AR59" s="25"/>
      <c r="AS59" s="25"/>
    </row>
    <row r="60" spans="1:45" s="1" customFormat="1" x14ac:dyDescent="0.25">
      <c r="A60" s="25"/>
      <c r="B60" s="531"/>
      <c r="C60" s="532"/>
      <c r="D60" s="532"/>
      <c r="E60" s="532"/>
      <c r="F60" s="532"/>
      <c r="G60" s="532"/>
      <c r="H60" s="532"/>
      <c r="I60" s="533"/>
      <c r="J60" s="25"/>
      <c r="K60" s="133" t="s">
        <v>113</v>
      </c>
      <c r="L60" s="960"/>
      <c r="M60" s="961"/>
      <c r="N60" s="962"/>
      <c r="O60" s="25"/>
      <c r="P60" s="25"/>
      <c r="Q60" s="25"/>
      <c r="R60" s="25"/>
      <c r="S60" s="25"/>
      <c r="T60" s="25"/>
      <c r="U60" s="23"/>
      <c r="V60" s="23"/>
      <c r="W60" s="23"/>
      <c r="X60" s="23"/>
      <c r="Y60" s="23"/>
      <c r="Z60" s="23"/>
      <c r="AA60" s="23"/>
      <c r="AB60" s="23"/>
      <c r="AC60" s="23"/>
      <c r="AD60" s="23"/>
      <c r="AE60" s="23"/>
      <c r="AF60" s="23"/>
      <c r="AG60" s="23"/>
      <c r="AH60" s="25"/>
      <c r="AI60" s="25"/>
      <c r="AJ60" s="25"/>
      <c r="AK60" s="25"/>
      <c r="AL60" s="25"/>
      <c r="AM60" s="25"/>
      <c r="AN60" s="25"/>
      <c r="AO60" s="25"/>
      <c r="AP60" s="25"/>
      <c r="AQ60" s="25"/>
      <c r="AR60" s="25"/>
      <c r="AS60" s="25"/>
    </row>
    <row r="61" spans="1:45" s="1" customFormat="1" x14ac:dyDescent="0.25">
      <c r="A61" s="25"/>
      <c r="B61" s="531"/>
      <c r="C61" s="532"/>
      <c r="D61" s="532"/>
      <c r="E61" s="532"/>
      <c r="F61" s="532"/>
      <c r="G61" s="532"/>
      <c r="H61" s="532"/>
      <c r="I61" s="533"/>
      <c r="J61" s="25"/>
      <c r="K61" s="133" t="s">
        <v>113</v>
      </c>
      <c r="L61" s="960"/>
      <c r="M61" s="961"/>
      <c r="N61" s="962"/>
      <c r="O61" s="25"/>
      <c r="P61" s="23"/>
      <c r="Q61" s="23"/>
      <c r="R61" s="23"/>
      <c r="S61" s="23"/>
      <c r="T61" s="23"/>
      <c r="U61" s="23"/>
      <c r="V61" s="23"/>
      <c r="W61" s="23"/>
      <c r="X61" s="23"/>
      <c r="Y61" s="23"/>
      <c r="Z61" s="23"/>
      <c r="AA61" s="23"/>
      <c r="AB61" s="23"/>
      <c r="AC61" s="23"/>
      <c r="AD61" s="23"/>
      <c r="AE61" s="23"/>
      <c r="AF61" s="23"/>
      <c r="AG61" s="23"/>
      <c r="AH61" s="25"/>
      <c r="AI61" s="25"/>
      <c r="AJ61" s="25"/>
      <c r="AK61" s="25"/>
      <c r="AL61" s="25"/>
      <c r="AM61" s="25"/>
      <c r="AN61" s="25"/>
      <c r="AO61" s="25"/>
      <c r="AP61" s="25"/>
      <c r="AQ61" s="25"/>
      <c r="AR61" s="25"/>
      <c r="AS61" s="25"/>
    </row>
    <row r="62" spans="1:45" s="1" customFormat="1" x14ac:dyDescent="0.25">
      <c r="A62" s="25"/>
      <c r="B62" s="23"/>
      <c r="C62" s="23"/>
      <c r="D62" s="23"/>
      <c r="E62" s="23"/>
      <c r="F62" s="23"/>
      <c r="G62" s="23"/>
      <c r="H62" s="23"/>
      <c r="I62" s="25"/>
      <c r="J62" s="25"/>
      <c r="K62" s="25"/>
      <c r="L62" s="25"/>
      <c r="M62" s="25"/>
      <c r="N62" s="25"/>
      <c r="O62" s="25"/>
      <c r="P62" s="25"/>
      <c r="Q62" s="25"/>
      <c r="R62" s="25"/>
      <c r="S62" s="25"/>
      <c r="T62" s="25"/>
      <c r="U62" s="23"/>
      <c r="V62" s="23"/>
      <c r="W62" s="23"/>
      <c r="X62" s="23"/>
      <c r="Y62" s="23"/>
      <c r="Z62" s="23"/>
      <c r="AA62" s="23"/>
      <c r="AB62" s="23"/>
      <c r="AC62" s="23"/>
      <c r="AD62" s="23"/>
      <c r="AE62" s="23"/>
      <c r="AF62" s="23"/>
      <c r="AG62" s="23"/>
      <c r="AH62" s="25"/>
      <c r="AI62" s="25"/>
      <c r="AJ62" s="25"/>
      <c r="AK62" s="25"/>
      <c r="AL62" s="25"/>
      <c r="AM62" s="25"/>
      <c r="AN62" s="25"/>
      <c r="AO62" s="25"/>
      <c r="AP62" s="25"/>
      <c r="AQ62" s="25"/>
      <c r="AR62" s="25"/>
      <c r="AS62" s="25"/>
    </row>
    <row r="63" spans="1:45" s="1" customFormat="1" ht="15" x14ac:dyDescent="0.3">
      <c r="A63" s="25"/>
      <c r="B63" s="36" t="s">
        <v>1041</v>
      </c>
      <c r="C63" s="34"/>
      <c r="D63" s="34"/>
      <c r="E63" s="34"/>
      <c r="F63" s="34"/>
      <c r="G63" s="34"/>
      <c r="H63" s="34"/>
      <c r="I63" s="34"/>
      <c r="J63" s="34"/>
      <c r="K63" s="34"/>
      <c r="L63" s="34"/>
      <c r="M63" s="34"/>
      <c r="N63" s="34"/>
      <c r="O63" s="34"/>
      <c r="P63" s="34"/>
      <c r="Q63" s="34"/>
      <c r="R63" s="34"/>
      <c r="S63" s="34"/>
      <c r="T63" s="34"/>
      <c r="U63" s="34"/>
      <c r="V63" s="34"/>
      <c r="W63" s="34"/>
      <c r="X63" s="23"/>
      <c r="Y63" s="23"/>
      <c r="Z63" s="23"/>
      <c r="AA63" s="23"/>
      <c r="AB63" s="23"/>
      <c r="AC63" s="23"/>
      <c r="AD63" s="23"/>
      <c r="AE63" s="23"/>
      <c r="AF63" s="23"/>
      <c r="AG63" s="23"/>
      <c r="AH63" s="25"/>
      <c r="AI63" s="25"/>
      <c r="AJ63" s="25"/>
      <c r="AK63" s="25"/>
      <c r="AL63" s="25"/>
      <c r="AM63" s="25"/>
      <c r="AN63" s="25"/>
      <c r="AO63" s="25"/>
      <c r="AP63" s="25"/>
      <c r="AQ63" s="25"/>
      <c r="AR63" s="25"/>
      <c r="AS63" s="25"/>
    </row>
    <row r="64" spans="1:45" s="1" customFormat="1" x14ac:dyDescent="0.25">
      <c r="A64" s="25"/>
      <c r="B64" s="421" t="s">
        <v>768</v>
      </c>
      <c r="C64" s="23"/>
      <c r="D64" s="23"/>
      <c r="E64" s="23"/>
      <c r="F64" s="23"/>
      <c r="G64" s="23"/>
      <c r="H64" s="23"/>
      <c r="I64" s="25"/>
      <c r="J64" s="25"/>
      <c r="K64" s="25"/>
      <c r="L64" s="25"/>
      <c r="M64" s="25"/>
      <c r="N64" s="25"/>
      <c r="O64" s="25"/>
      <c r="P64" s="25"/>
      <c r="Q64" s="25"/>
      <c r="R64" s="25"/>
      <c r="S64" s="25"/>
      <c r="T64" s="25"/>
      <c r="U64" s="23"/>
      <c r="V64" s="23"/>
      <c r="W64" s="23"/>
      <c r="X64" s="23"/>
      <c r="Y64" s="421" t="s">
        <v>768</v>
      </c>
      <c r="Z64" s="23"/>
      <c r="AA64" s="23"/>
      <c r="AB64" s="23"/>
      <c r="AC64" s="23"/>
      <c r="AD64" s="23"/>
      <c r="AE64" s="23"/>
      <c r="AF64" s="25"/>
      <c r="AG64" s="25"/>
      <c r="AH64" s="25"/>
      <c r="AI64" s="25"/>
      <c r="AJ64" s="25"/>
      <c r="AK64" s="25"/>
      <c r="AL64" s="25"/>
      <c r="AM64" s="25"/>
      <c r="AN64" s="25"/>
      <c r="AO64" s="25"/>
      <c r="AP64" s="25"/>
      <c r="AQ64" s="25"/>
      <c r="AR64" s="25"/>
      <c r="AS64" s="25"/>
    </row>
    <row r="65" spans="1:45" s="1" customFormat="1" ht="13" x14ac:dyDescent="0.3">
      <c r="A65" s="25"/>
      <c r="B65" s="137" t="s">
        <v>140</v>
      </c>
      <c r="C65" s="23"/>
      <c r="D65" s="23"/>
      <c r="E65" s="23"/>
      <c r="F65" s="23"/>
      <c r="G65" s="23"/>
      <c r="H65" s="23"/>
      <c r="I65" s="25"/>
      <c r="J65" s="25"/>
      <c r="K65" s="25"/>
      <c r="L65" s="25"/>
      <c r="M65" s="25"/>
      <c r="N65" s="25"/>
      <c r="O65" s="25"/>
      <c r="P65" s="25"/>
      <c r="Q65" s="25"/>
      <c r="R65" s="25"/>
      <c r="S65" s="25"/>
      <c r="T65" s="25"/>
      <c r="U65" s="23"/>
      <c r="V65" s="23"/>
      <c r="W65" s="23"/>
      <c r="X65" s="23"/>
      <c r="Y65" s="137" t="s">
        <v>141</v>
      </c>
      <c r="Z65" s="23"/>
      <c r="AA65" s="23"/>
      <c r="AB65" s="23"/>
      <c r="AC65" s="23"/>
      <c r="AD65" s="23"/>
      <c r="AE65" s="23"/>
      <c r="AF65" s="25"/>
      <c r="AG65" s="25"/>
      <c r="AH65" s="25"/>
      <c r="AI65" s="25"/>
      <c r="AJ65" s="25"/>
      <c r="AK65" s="25"/>
      <c r="AL65" s="25"/>
      <c r="AM65" s="25"/>
      <c r="AN65" s="25"/>
      <c r="AO65" s="25"/>
      <c r="AP65" s="25"/>
      <c r="AQ65" s="25"/>
      <c r="AR65" s="25"/>
      <c r="AS65" s="25"/>
    </row>
    <row r="66" spans="1:45" s="1" customFormat="1" x14ac:dyDescent="0.25">
      <c r="A66" s="25"/>
      <c r="B66" s="130" t="s">
        <v>603</v>
      </c>
      <c r="C66" s="23"/>
      <c r="D66" s="23"/>
      <c r="E66" s="23"/>
      <c r="F66" s="23"/>
      <c r="G66" s="23"/>
      <c r="H66" s="25"/>
      <c r="I66" s="25"/>
      <c r="J66" s="133" t="s">
        <v>113</v>
      </c>
      <c r="K66" s="960"/>
      <c r="L66" s="961"/>
      <c r="M66" s="962"/>
      <c r="N66" s="25"/>
      <c r="O66" s="25"/>
      <c r="P66" s="25"/>
      <c r="Q66" s="25"/>
      <c r="R66" s="25"/>
      <c r="S66" s="25"/>
      <c r="T66" s="23"/>
      <c r="U66" s="23"/>
      <c r="V66" s="23"/>
      <c r="W66" s="23"/>
      <c r="X66" s="23"/>
      <c r="Y66" s="130" t="s">
        <v>603</v>
      </c>
      <c r="Z66" s="23"/>
      <c r="AA66" s="23"/>
      <c r="AB66" s="23"/>
      <c r="AC66" s="23"/>
      <c r="AD66" s="23"/>
      <c r="AE66" s="25"/>
      <c r="AF66" s="25"/>
      <c r="AG66" s="133" t="s">
        <v>113</v>
      </c>
      <c r="AH66" s="960"/>
      <c r="AI66" s="961"/>
      <c r="AJ66" s="962"/>
      <c r="AK66" s="25"/>
      <c r="AL66" s="25"/>
      <c r="AM66" s="25"/>
      <c r="AN66" s="25"/>
      <c r="AO66" s="25"/>
      <c r="AP66" s="25"/>
      <c r="AQ66" s="23"/>
      <c r="AR66" s="25"/>
      <c r="AS66" s="25"/>
    </row>
    <row r="67" spans="1:45" s="1" customFormat="1" x14ac:dyDescent="0.25">
      <c r="A67" s="25"/>
      <c r="B67" s="25" t="s">
        <v>863</v>
      </c>
      <c r="C67" s="23"/>
      <c r="D67" s="23"/>
      <c r="E67" s="23"/>
      <c r="F67" s="23"/>
      <c r="G67" s="23"/>
      <c r="H67" s="25"/>
      <c r="I67" s="25"/>
      <c r="J67" s="133" t="s">
        <v>113</v>
      </c>
      <c r="K67" s="960"/>
      <c r="L67" s="961"/>
      <c r="M67" s="962"/>
      <c r="N67" s="25"/>
      <c r="O67" s="25"/>
      <c r="P67" s="25"/>
      <c r="Q67" s="25"/>
      <c r="R67" s="25"/>
      <c r="S67" s="25"/>
      <c r="T67" s="23"/>
      <c r="U67" s="23"/>
      <c r="V67" s="23"/>
      <c r="W67" s="23"/>
      <c r="X67" s="23"/>
      <c r="Y67" s="25" t="s">
        <v>863</v>
      </c>
      <c r="Z67" s="23"/>
      <c r="AA67" s="23"/>
      <c r="AB67" s="23"/>
      <c r="AC67" s="23"/>
      <c r="AD67" s="23"/>
      <c r="AE67" s="25"/>
      <c r="AF67" s="25"/>
      <c r="AG67" s="133" t="s">
        <v>113</v>
      </c>
      <c r="AH67" s="960"/>
      <c r="AI67" s="961"/>
      <c r="AJ67" s="962"/>
      <c r="AK67" s="25"/>
      <c r="AL67" s="25"/>
      <c r="AM67" s="25"/>
      <c r="AN67" s="25"/>
      <c r="AO67" s="25"/>
      <c r="AP67" s="25"/>
      <c r="AQ67" s="23"/>
      <c r="AR67" s="25"/>
      <c r="AS67" s="25"/>
    </row>
    <row r="68" spans="1:45" s="1" customFormat="1" x14ac:dyDescent="0.25">
      <c r="A68" s="25"/>
      <c r="B68" s="23" t="s">
        <v>604</v>
      </c>
      <c r="C68" s="23"/>
      <c r="D68" s="23"/>
      <c r="E68" s="23"/>
      <c r="F68" s="23"/>
      <c r="G68" s="23"/>
      <c r="H68" s="25"/>
      <c r="I68" s="25"/>
      <c r="J68" s="133" t="s">
        <v>113</v>
      </c>
      <c r="K68" s="960"/>
      <c r="L68" s="961"/>
      <c r="M68" s="962"/>
      <c r="N68" s="25"/>
      <c r="O68" s="25"/>
      <c r="P68" s="25"/>
      <c r="Q68" s="25"/>
      <c r="R68" s="25"/>
      <c r="S68" s="25"/>
      <c r="T68" s="23"/>
      <c r="U68" s="23"/>
      <c r="V68" s="23"/>
      <c r="W68" s="23"/>
      <c r="X68" s="23"/>
      <c r="Y68" s="23" t="s">
        <v>604</v>
      </c>
      <c r="Z68" s="23"/>
      <c r="AA68" s="23"/>
      <c r="AB68" s="23"/>
      <c r="AC68" s="23"/>
      <c r="AD68" s="23"/>
      <c r="AE68" s="25"/>
      <c r="AF68" s="25"/>
      <c r="AG68" s="133" t="s">
        <v>113</v>
      </c>
      <c r="AH68" s="960"/>
      <c r="AI68" s="961"/>
      <c r="AJ68" s="962"/>
      <c r="AK68" s="25"/>
      <c r="AL68" s="25"/>
      <c r="AM68" s="25"/>
      <c r="AN68" s="25"/>
      <c r="AO68" s="25"/>
      <c r="AP68" s="25"/>
      <c r="AQ68" s="23"/>
      <c r="AR68" s="25"/>
      <c r="AS68" s="25"/>
    </row>
    <row r="69" spans="1:45" s="1" customFormat="1" x14ac:dyDescent="0.25">
      <c r="A69" s="25"/>
      <c r="B69" s="23" t="s">
        <v>605</v>
      </c>
      <c r="C69" s="23"/>
      <c r="D69" s="23"/>
      <c r="E69" s="23"/>
      <c r="F69" s="23"/>
      <c r="G69" s="23"/>
      <c r="H69" s="25"/>
      <c r="I69" s="25"/>
      <c r="J69" s="133" t="s">
        <v>113</v>
      </c>
      <c r="K69" s="960"/>
      <c r="L69" s="961"/>
      <c r="M69" s="962"/>
      <c r="N69" s="25"/>
      <c r="O69" s="25"/>
      <c r="P69" s="25"/>
      <c r="Q69" s="25"/>
      <c r="R69" s="25"/>
      <c r="S69" s="25"/>
      <c r="T69" s="23"/>
      <c r="U69" s="23"/>
      <c r="V69" s="23"/>
      <c r="W69" s="23"/>
      <c r="X69" s="23"/>
      <c r="Y69" s="23" t="s">
        <v>605</v>
      </c>
      <c r="Z69" s="23"/>
      <c r="AA69" s="23"/>
      <c r="AB69" s="23"/>
      <c r="AC69" s="23"/>
      <c r="AD69" s="23"/>
      <c r="AE69" s="25"/>
      <c r="AF69" s="25"/>
      <c r="AG69" s="133" t="s">
        <v>113</v>
      </c>
      <c r="AH69" s="960"/>
      <c r="AI69" s="961"/>
      <c r="AJ69" s="962"/>
      <c r="AK69" s="25"/>
      <c r="AL69" s="25"/>
      <c r="AM69" s="25"/>
      <c r="AN69" s="25"/>
      <c r="AO69" s="25"/>
      <c r="AP69" s="25"/>
      <c r="AQ69" s="23"/>
      <c r="AR69" s="25"/>
      <c r="AS69" s="25"/>
    </row>
    <row r="70" spans="1:45" s="1" customFormat="1" x14ac:dyDescent="0.25">
      <c r="A70" s="25"/>
      <c r="B70" s="23" t="s">
        <v>606</v>
      </c>
      <c r="C70" s="23"/>
      <c r="D70" s="23"/>
      <c r="E70" s="23"/>
      <c r="F70" s="23"/>
      <c r="G70" s="23"/>
      <c r="H70" s="25"/>
      <c r="I70" s="25"/>
      <c r="J70" s="133" t="s">
        <v>113</v>
      </c>
      <c r="K70" s="960"/>
      <c r="L70" s="961"/>
      <c r="M70" s="962"/>
      <c r="N70" s="25"/>
      <c r="O70" s="25"/>
      <c r="P70" s="25"/>
      <c r="Q70" s="25"/>
      <c r="R70" s="25"/>
      <c r="S70" s="25"/>
      <c r="T70" s="23"/>
      <c r="U70" s="23"/>
      <c r="V70" s="23"/>
      <c r="W70" s="23"/>
      <c r="X70" s="23"/>
      <c r="Y70" s="23" t="s">
        <v>606</v>
      </c>
      <c r="Z70" s="23"/>
      <c r="AA70" s="23"/>
      <c r="AB70" s="23"/>
      <c r="AC70" s="23"/>
      <c r="AD70" s="23"/>
      <c r="AE70" s="25"/>
      <c r="AF70" s="25"/>
      <c r="AG70" s="133" t="s">
        <v>113</v>
      </c>
      <c r="AH70" s="960"/>
      <c r="AI70" s="961"/>
      <c r="AJ70" s="962"/>
      <c r="AK70" s="25"/>
      <c r="AL70" s="25"/>
      <c r="AM70" s="25"/>
      <c r="AN70" s="25"/>
      <c r="AO70" s="25"/>
      <c r="AP70" s="25"/>
      <c r="AQ70" s="23"/>
      <c r="AR70" s="25"/>
      <c r="AS70" s="25"/>
    </row>
    <row r="71" spans="1:45" s="1" customFormat="1" x14ac:dyDescent="0.25">
      <c r="A71" s="25"/>
      <c r="B71" s="117" t="s">
        <v>607</v>
      </c>
      <c r="C71" s="23"/>
      <c r="D71" s="23"/>
      <c r="E71" s="23"/>
      <c r="F71" s="23"/>
      <c r="G71" s="23"/>
      <c r="H71" s="23"/>
      <c r="I71" s="25"/>
      <c r="J71" s="25"/>
      <c r="K71" s="25"/>
      <c r="L71" s="25"/>
      <c r="M71" s="25"/>
      <c r="N71" s="25"/>
      <c r="O71" s="25"/>
      <c r="P71" s="25"/>
      <c r="Q71" s="25"/>
      <c r="R71" s="25"/>
      <c r="S71" s="25"/>
      <c r="T71" s="25"/>
      <c r="U71" s="23"/>
      <c r="V71" s="23"/>
      <c r="W71" s="23"/>
      <c r="X71" s="23"/>
      <c r="Y71" s="117" t="s">
        <v>607</v>
      </c>
      <c r="Z71" s="23"/>
      <c r="AA71" s="23"/>
      <c r="AB71" s="23"/>
      <c r="AC71" s="23"/>
      <c r="AD71" s="23"/>
      <c r="AE71" s="23"/>
      <c r="AF71" s="25"/>
      <c r="AG71" s="25"/>
      <c r="AH71" s="25"/>
      <c r="AI71" s="25"/>
      <c r="AJ71" s="25"/>
      <c r="AK71" s="25"/>
      <c r="AL71" s="25"/>
      <c r="AM71" s="25"/>
      <c r="AN71" s="25"/>
      <c r="AO71" s="25"/>
      <c r="AP71" s="25"/>
      <c r="AQ71" s="25"/>
      <c r="AR71" s="25"/>
      <c r="AS71" s="25"/>
    </row>
    <row r="72" spans="1:45" s="1" customFormat="1" x14ac:dyDescent="0.25">
      <c r="A72" s="25"/>
      <c r="B72" s="531"/>
      <c r="C72" s="532"/>
      <c r="D72" s="532"/>
      <c r="E72" s="532"/>
      <c r="F72" s="532"/>
      <c r="G72" s="532"/>
      <c r="H72" s="532"/>
      <c r="I72" s="533"/>
      <c r="J72" s="133" t="s">
        <v>113</v>
      </c>
      <c r="K72" s="960"/>
      <c r="L72" s="961"/>
      <c r="M72" s="962"/>
      <c r="N72" s="25"/>
      <c r="O72" s="25"/>
      <c r="P72" s="25"/>
      <c r="Q72" s="25"/>
      <c r="R72" s="25"/>
      <c r="S72" s="25"/>
      <c r="T72" s="25"/>
      <c r="U72" s="23"/>
      <c r="V72" s="23"/>
      <c r="W72" s="23"/>
      <c r="X72" s="23"/>
      <c r="Y72" s="531"/>
      <c r="Z72" s="532"/>
      <c r="AA72" s="532"/>
      <c r="AB72" s="532"/>
      <c r="AC72" s="532"/>
      <c r="AD72" s="532"/>
      <c r="AE72" s="532"/>
      <c r="AF72" s="533"/>
      <c r="AG72" s="133" t="s">
        <v>113</v>
      </c>
      <c r="AH72" s="960"/>
      <c r="AI72" s="961"/>
      <c r="AJ72" s="962"/>
      <c r="AK72" s="25"/>
      <c r="AL72" s="25"/>
      <c r="AM72" s="25"/>
      <c r="AN72" s="25"/>
      <c r="AO72" s="25"/>
      <c r="AP72" s="25"/>
      <c r="AQ72" s="25"/>
      <c r="AR72" s="25"/>
      <c r="AS72" s="25"/>
    </row>
    <row r="73" spans="1:45" s="1" customFormat="1" x14ac:dyDescent="0.25">
      <c r="A73" s="25"/>
      <c r="B73" s="531"/>
      <c r="C73" s="532"/>
      <c r="D73" s="532"/>
      <c r="E73" s="532"/>
      <c r="F73" s="532"/>
      <c r="G73" s="532"/>
      <c r="H73" s="532"/>
      <c r="I73" s="533"/>
      <c r="J73" s="133" t="s">
        <v>113</v>
      </c>
      <c r="K73" s="960"/>
      <c r="L73" s="961"/>
      <c r="M73" s="962"/>
      <c r="N73" s="25"/>
      <c r="O73" s="25"/>
      <c r="P73" s="25"/>
      <c r="Q73" s="25"/>
      <c r="R73" s="25"/>
      <c r="S73" s="25"/>
      <c r="T73" s="25"/>
      <c r="U73" s="23"/>
      <c r="V73" s="23"/>
      <c r="W73" s="23"/>
      <c r="X73" s="23"/>
      <c r="Y73" s="531"/>
      <c r="Z73" s="532"/>
      <c r="AA73" s="532"/>
      <c r="AB73" s="532"/>
      <c r="AC73" s="532"/>
      <c r="AD73" s="532"/>
      <c r="AE73" s="532"/>
      <c r="AF73" s="533"/>
      <c r="AG73" s="133" t="s">
        <v>113</v>
      </c>
      <c r="AH73" s="960"/>
      <c r="AI73" s="961"/>
      <c r="AJ73" s="962"/>
      <c r="AK73" s="25"/>
      <c r="AL73" s="25"/>
      <c r="AM73" s="25"/>
      <c r="AN73" s="25"/>
      <c r="AO73" s="25"/>
      <c r="AP73" s="25"/>
      <c r="AQ73" s="25"/>
      <c r="AR73" s="25"/>
      <c r="AS73" s="25"/>
    </row>
    <row r="74" spans="1:45" s="1" customFormat="1" x14ac:dyDescent="0.25">
      <c r="A74" s="25"/>
      <c r="B74" s="531"/>
      <c r="C74" s="532"/>
      <c r="D74" s="532"/>
      <c r="E74" s="532"/>
      <c r="F74" s="532"/>
      <c r="G74" s="532"/>
      <c r="H74" s="532"/>
      <c r="I74" s="533"/>
      <c r="J74" s="133" t="s">
        <v>113</v>
      </c>
      <c r="K74" s="960"/>
      <c r="L74" s="961"/>
      <c r="M74" s="962"/>
      <c r="N74" s="25"/>
      <c r="O74" s="25"/>
      <c r="P74" s="25"/>
      <c r="Q74" s="25"/>
      <c r="R74" s="25"/>
      <c r="S74" s="25"/>
      <c r="T74" s="25"/>
      <c r="U74" s="23"/>
      <c r="V74" s="23"/>
      <c r="W74" s="23"/>
      <c r="X74" s="23"/>
      <c r="Y74" s="531"/>
      <c r="Z74" s="532"/>
      <c r="AA74" s="532"/>
      <c r="AB74" s="532"/>
      <c r="AC74" s="532"/>
      <c r="AD74" s="532"/>
      <c r="AE74" s="532"/>
      <c r="AF74" s="533"/>
      <c r="AG74" s="133" t="s">
        <v>113</v>
      </c>
      <c r="AH74" s="960"/>
      <c r="AI74" s="961"/>
      <c r="AJ74" s="962"/>
      <c r="AK74" s="25"/>
      <c r="AL74" s="25"/>
      <c r="AM74" s="25"/>
      <c r="AN74" s="25"/>
      <c r="AO74" s="25"/>
      <c r="AP74" s="25"/>
      <c r="AQ74" s="25"/>
      <c r="AR74" s="25"/>
      <c r="AS74" s="25"/>
    </row>
    <row r="75" spans="1:45" s="1" customFormat="1" x14ac:dyDescent="0.25">
      <c r="A75" s="25"/>
      <c r="B75" s="531"/>
      <c r="C75" s="532"/>
      <c r="D75" s="532"/>
      <c r="E75" s="532"/>
      <c r="F75" s="532"/>
      <c r="G75" s="532"/>
      <c r="H75" s="532"/>
      <c r="I75" s="533"/>
      <c r="J75" s="133" t="s">
        <v>113</v>
      </c>
      <c r="K75" s="960"/>
      <c r="L75" s="961"/>
      <c r="M75" s="962"/>
      <c r="N75" s="25"/>
      <c r="O75" s="25"/>
      <c r="P75" s="25"/>
      <c r="Q75" s="25"/>
      <c r="R75" s="25"/>
      <c r="S75" s="25"/>
      <c r="T75" s="25"/>
      <c r="U75" s="23"/>
      <c r="V75" s="23"/>
      <c r="W75" s="23"/>
      <c r="X75" s="23"/>
      <c r="Y75" s="531"/>
      <c r="Z75" s="532"/>
      <c r="AA75" s="532"/>
      <c r="AB75" s="532"/>
      <c r="AC75" s="532"/>
      <c r="AD75" s="532"/>
      <c r="AE75" s="532"/>
      <c r="AF75" s="533"/>
      <c r="AG75" s="133" t="s">
        <v>113</v>
      </c>
      <c r="AH75" s="960"/>
      <c r="AI75" s="961"/>
      <c r="AJ75" s="962"/>
      <c r="AK75" s="25"/>
      <c r="AL75" s="25"/>
      <c r="AM75" s="25"/>
      <c r="AN75" s="25"/>
      <c r="AO75" s="25"/>
      <c r="AP75" s="25"/>
      <c r="AQ75" s="25"/>
      <c r="AR75" s="25"/>
      <c r="AS75" s="25"/>
    </row>
    <row r="76" spans="1:45" s="1" customFormat="1" x14ac:dyDescent="0.25">
      <c r="A76" s="25"/>
      <c r="B76" s="531"/>
      <c r="C76" s="532"/>
      <c r="D76" s="532"/>
      <c r="E76" s="532"/>
      <c r="F76" s="532"/>
      <c r="G76" s="532"/>
      <c r="H76" s="532"/>
      <c r="I76" s="533"/>
      <c r="J76" s="133" t="s">
        <v>113</v>
      </c>
      <c r="K76" s="960"/>
      <c r="L76" s="961"/>
      <c r="M76" s="962"/>
      <c r="N76" s="25"/>
      <c r="O76" s="25"/>
      <c r="P76" s="25"/>
      <c r="Q76" s="25"/>
      <c r="R76" s="25"/>
      <c r="S76" s="25"/>
      <c r="T76" s="25"/>
      <c r="U76" s="23"/>
      <c r="V76" s="23"/>
      <c r="W76" s="23"/>
      <c r="X76" s="23"/>
      <c r="Y76" s="531"/>
      <c r="Z76" s="532"/>
      <c r="AA76" s="532"/>
      <c r="AB76" s="532"/>
      <c r="AC76" s="532"/>
      <c r="AD76" s="532"/>
      <c r="AE76" s="532"/>
      <c r="AF76" s="533"/>
      <c r="AG76" s="133" t="s">
        <v>113</v>
      </c>
      <c r="AH76" s="960"/>
      <c r="AI76" s="961"/>
      <c r="AJ76" s="962"/>
      <c r="AK76" s="25"/>
      <c r="AL76" s="25"/>
      <c r="AM76" s="25"/>
      <c r="AN76" s="25"/>
      <c r="AO76" s="25"/>
      <c r="AP76" s="25"/>
      <c r="AQ76" s="25"/>
      <c r="AR76" s="25"/>
      <c r="AS76" s="25"/>
    </row>
    <row r="77" spans="1:45" s="1" customFormat="1" x14ac:dyDescent="0.25">
      <c r="A77" s="25"/>
      <c r="B77" s="531"/>
      <c r="C77" s="532"/>
      <c r="D77" s="532"/>
      <c r="E77" s="532"/>
      <c r="F77" s="532"/>
      <c r="G77" s="532"/>
      <c r="H77" s="532"/>
      <c r="I77" s="533"/>
      <c r="J77" s="133" t="s">
        <v>113</v>
      </c>
      <c r="K77" s="960"/>
      <c r="L77" s="961"/>
      <c r="M77" s="962"/>
      <c r="N77" s="25"/>
      <c r="O77" s="25"/>
      <c r="P77" s="25"/>
      <c r="Q77" s="25"/>
      <c r="R77" s="25"/>
      <c r="S77" s="25"/>
      <c r="T77" s="25"/>
      <c r="U77" s="23"/>
      <c r="V77" s="23"/>
      <c r="W77" s="23"/>
      <c r="X77" s="23"/>
      <c r="Y77" s="531"/>
      <c r="Z77" s="532"/>
      <c r="AA77" s="532"/>
      <c r="AB77" s="532"/>
      <c r="AC77" s="532"/>
      <c r="AD77" s="532"/>
      <c r="AE77" s="532"/>
      <c r="AF77" s="533"/>
      <c r="AG77" s="133" t="s">
        <v>113</v>
      </c>
      <c r="AH77" s="960"/>
      <c r="AI77" s="961"/>
      <c r="AJ77" s="962"/>
      <c r="AK77" s="25"/>
      <c r="AL77" s="25"/>
      <c r="AM77" s="25"/>
      <c r="AN77" s="25"/>
      <c r="AO77" s="25"/>
      <c r="AP77" s="25"/>
      <c r="AQ77" s="25"/>
      <c r="AR77" s="25"/>
      <c r="AS77" s="25"/>
    </row>
    <row r="78" spans="1:45" s="1" customFormat="1" x14ac:dyDescent="0.25">
      <c r="A78" s="25"/>
      <c r="B78" s="23"/>
      <c r="C78" s="23"/>
      <c r="D78" s="23"/>
      <c r="E78" s="23"/>
      <c r="F78" s="23"/>
      <c r="G78" s="23"/>
      <c r="H78" s="23"/>
      <c r="I78" s="25"/>
      <c r="J78" s="25"/>
      <c r="K78" s="25"/>
      <c r="L78" s="25"/>
      <c r="M78" s="25"/>
      <c r="N78" s="25"/>
      <c r="O78" s="25"/>
      <c r="P78" s="25"/>
      <c r="Q78" s="25"/>
      <c r="R78" s="25"/>
      <c r="S78" s="25"/>
      <c r="T78" s="25"/>
      <c r="U78" s="23"/>
      <c r="V78" s="23"/>
      <c r="W78" s="23"/>
      <c r="X78" s="23"/>
      <c r="Y78" s="23"/>
      <c r="Z78" s="23"/>
      <c r="AA78" s="23"/>
      <c r="AB78" s="23"/>
      <c r="AC78" s="23"/>
      <c r="AD78" s="23"/>
      <c r="AE78" s="23"/>
      <c r="AF78" s="23"/>
      <c r="AG78" s="23"/>
      <c r="AH78" s="25"/>
      <c r="AI78" s="25"/>
      <c r="AJ78" s="25"/>
      <c r="AK78" s="25"/>
      <c r="AL78" s="25"/>
      <c r="AM78" s="25"/>
      <c r="AN78" s="25"/>
      <c r="AO78" s="25"/>
      <c r="AP78" s="25"/>
      <c r="AQ78" s="25"/>
      <c r="AR78" s="25"/>
      <c r="AS78" s="25"/>
    </row>
    <row r="79" spans="1:45" s="1" customFormat="1" ht="13" x14ac:dyDescent="0.3">
      <c r="A79" s="25"/>
      <c r="B79" s="137" t="s">
        <v>793</v>
      </c>
      <c r="C79" s="23"/>
      <c r="D79" s="23"/>
      <c r="E79" s="23"/>
      <c r="F79" s="23"/>
      <c r="G79" s="23"/>
      <c r="H79" s="23"/>
      <c r="I79" s="25"/>
      <c r="J79" s="25"/>
      <c r="K79" s="25"/>
      <c r="L79" s="25"/>
      <c r="M79" s="25"/>
      <c r="N79" s="25"/>
      <c r="O79" s="25"/>
      <c r="P79" s="25"/>
      <c r="Q79" s="25"/>
      <c r="R79" s="25"/>
      <c r="S79" s="25"/>
      <c r="T79" s="25"/>
      <c r="U79" s="23"/>
      <c r="V79" s="23"/>
      <c r="W79" s="23"/>
      <c r="X79" s="23"/>
      <c r="Y79" s="137" t="s">
        <v>794</v>
      </c>
      <c r="Z79" s="137"/>
      <c r="AA79" s="23"/>
      <c r="AB79" s="23"/>
      <c r="AC79" s="23"/>
      <c r="AD79" s="23"/>
      <c r="AE79" s="23"/>
      <c r="AF79" s="23"/>
      <c r="AG79" s="25"/>
      <c r="AH79" s="25"/>
      <c r="AI79" s="25"/>
      <c r="AJ79" s="25"/>
      <c r="AK79" s="25"/>
      <c r="AL79" s="25"/>
      <c r="AM79" s="25"/>
      <c r="AN79" s="25"/>
      <c r="AO79" s="25"/>
      <c r="AP79" s="25"/>
      <c r="AQ79" s="25"/>
      <c r="AR79" s="25"/>
      <c r="AS79" s="25"/>
    </row>
    <row r="80" spans="1:45" x14ac:dyDescent="0.25">
      <c r="A80" s="25"/>
      <c r="B80" s="315" t="s">
        <v>772</v>
      </c>
      <c r="C80" s="203"/>
      <c r="D80" s="203"/>
      <c r="E80" s="203"/>
      <c r="F80" s="205"/>
      <c r="G80" s="825"/>
      <c r="H80" s="826"/>
      <c r="I80" s="826"/>
      <c r="J80" s="826"/>
      <c r="K80" s="826"/>
      <c r="L80" s="826"/>
      <c r="M80" s="826"/>
      <c r="N80" s="827"/>
      <c r="O80" s="203"/>
      <c r="P80" s="203"/>
      <c r="Q80" s="203"/>
      <c r="R80" s="203"/>
      <c r="S80" s="203"/>
      <c r="T80" s="203"/>
      <c r="U80" s="203"/>
      <c r="V80" s="203"/>
      <c r="W80" s="203"/>
      <c r="X80" s="203"/>
      <c r="Y80" s="315" t="s">
        <v>772</v>
      </c>
      <c r="Z80" s="203"/>
      <c r="AA80" s="203"/>
      <c r="AB80" s="203"/>
      <c r="AC80" s="203"/>
      <c r="AD80" s="825"/>
      <c r="AE80" s="826"/>
      <c r="AF80" s="826"/>
      <c r="AG80" s="826"/>
      <c r="AH80" s="826"/>
      <c r="AI80" s="826"/>
      <c r="AJ80" s="826"/>
      <c r="AK80" s="827"/>
      <c r="AL80" s="203"/>
      <c r="AM80" s="203"/>
      <c r="AN80" s="203"/>
      <c r="AO80" s="203"/>
      <c r="AP80" s="203"/>
      <c r="AQ80" s="203"/>
      <c r="AR80" s="21"/>
      <c r="AS80" s="21"/>
    </row>
    <row r="81" spans="1:45" s="1" customFormat="1" x14ac:dyDescent="0.25">
      <c r="A81" s="25"/>
      <c r="B81" s="23" t="s">
        <v>770</v>
      </c>
      <c r="C81" s="23"/>
      <c r="D81" s="23"/>
      <c r="E81" s="23"/>
      <c r="F81" s="23"/>
      <c r="G81" s="23"/>
      <c r="H81" s="23"/>
      <c r="I81" s="25"/>
      <c r="J81" s="25"/>
      <c r="K81" s="25"/>
      <c r="L81" s="25"/>
      <c r="M81" s="25"/>
      <c r="N81" s="25"/>
      <c r="O81" s="25"/>
      <c r="P81" s="25"/>
      <c r="Q81" s="25"/>
      <c r="R81" s="25"/>
      <c r="S81" s="25"/>
      <c r="T81" s="25"/>
      <c r="U81" s="23"/>
      <c r="V81" s="23"/>
      <c r="W81" s="23"/>
      <c r="X81" s="23"/>
      <c r="Y81" s="23" t="s">
        <v>770</v>
      </c>
      <c r="Z81" s="23"/>
      <c r="AA81" s="23"/>
      <c r="AB81" s="23"/>
      <c r="AC81" s="23"/>
      <c r="AD81" s="23"/>
      <c r="AE81" s="23"/>
      <c r="AF81" s="25"/>
      <c r="AG81" s="25"/>
      <c r="AH81" s="25"/>
      <c r="AI81" s="25"/>
      <c r="AJ81" s="25"/>
      <c r="AK81" s="25"/>
      <c r="AL81" s="25"/>
      <c r="AM81" s="25"/>
      <c r="AN81" s="25"/>
      <c r="AO81" s="25"/>
      <c r="AP81" s="25"/>
      <c r="AQ81" s="25"/>
      <c r="AR81" s="25"/>
      <c r="AS81" s="25"/>
    </row>
    <row r="82" spans="1:45" s="1" customFormat="1" x14ac:dyDescent="0.25">
      <c r="A82" s="205"/>
      <c r="B82" s="205"/>
      <c r="C82" s="205"/>
      <c r="D82" s="205"/>
      <c r="E82" s="205"/>
      <c r="F82" s="205"/>
      <c r="G82" s="205"/>
      <c r="H82" s="205"/>
      <c r="I82" s="205"/>
      <c r="J82" s="205"/>
      <c r="K82" s="205" t="s">
        <v>764</v>
      </c>
      <c r="L82" s="838"/>
      <c r="M82" s="839"/>
      <c r="N82" s="840"/>
      <c r="O82" s="25"/>
      <c r="P82" s="25"/>
      <c r="Q82" s="25"/>
      <c r="R82" s="25"/>
      <c r="S82" s="25"/>
      <c r="T82" s="25"/>
      <c r="U82" s="23"/>
      <c r="V82" s="23"/>
      <c r="W82" s="23"/>
      <c r="X82" s="23"/>
      <c r="Y82" s="205"/>
      <c r="Z82" s="205"/>
      <c r="AA82" s="205"/>
      <c r="AB82" s="205"/>
      <c r="AC82" s="205"/>
      <c r="AD82" s="205"/>
      <c r="AE82" s="205"/>
      <c r="AF82" s="205"/>
      <c r="AG82" s="205"/>
      <c r="AH82" s="205" t="s">
        <v>764</v>
      </c>
      <c r="AI82" s="838"/>
      <c r="AJ82" s="839"/>
      <c r="AK82" s="840"/>
      <c r="AL82" s="25"/>
      <c r="AM82" s="25"/>
      <c r="AN82" s="25"/>
      <c r="AO82" s="25"/>
      <c r="AP82" s="25"/>
      <c r="AQ82" s="25"/>
      <c r="AR82" s="25"/>
      <c r="AS82" s="25"/>
    </row>
    <row r="83" spans="1:45" s="1" customFormat="1" x14ac:dyDescent="0.25">
      <c r="A83" s="203"/>
      <c r="B83" s="203"/>
      <c r="C83" s="203"/>
      <c r="D83" s="203"/>
      <c r="E83" s="203"/>
      <c r="F83" s="203"/>
      <c r="G83" s="203"/>
      <c r="H83" s="203"/>
      <c r="I83" s="203"/>
      <c r="J83" s="203"/>
      <c r="K83" s="205" t="s">
        <v>765</v>
      </c>
      <c r="L83" s="838"/>
      <c r="M83" s="839"/>
      <c r="N83" s="840"/>
      <c r="O83" s="25"/>
      <c r="P83" s="25"/>
      <c r="Q83" s="25"/>
      <c r="R83" s="25"/>
      <c r="S83" s="25"/>
      <c r="T83" s="25"/>
      <c r="U83" s="23"/>
      <c r="V83" s="23"/>
      <c r="W83" s="23"/>
      <c r="X83" s="23"/>
      <c r="Y83" s="203"/>
      <c r="Z83" s="203"/>
      <c r="AA83" s="203"/>
      <c r="AB83" s="203"/>
      <c r="AC83" s="203"/>
      <c r="AD83" s="203"/>
      <c r="AE83" s="203"/>
      <c r="AF83" s="203"/>
      <c r="AG83" s="203"/>
      <c r="AH83" s="205" t="s">
        <v>765</v>
      </c>
      <c r="AI83" s="838"/>
      <c r="AJ83" s="839"/>
      <c r="AK83" s="840"/>
      <c r="AL83" s="25"/>
      <c r="AM83" s="25"/>
      <c r="AN83" s="25"/>
      <c r="AO83" s="25"/>
      <c r="AP83" s="25"/>
      <c r="AQ83" s="25"/>
      <c r="AR83" s="25"/>
      <c r="AS83" s="25"/>
    </row>
    <row r="84" spans="1:45" s="1" customFormat="1" x14ac:dyDescent="0.25">
      <c r="A84" s="25"/>
      <c r="B84" s="23" t="s">
        <v>771</v>
      </c>
      <c r="C84" s="23"/>
      <c r="D84" s="23"/>
      <c r="E84" s="23"/>
      <c r="F84" s="23"/>
      <c r="G84" s="23"/>
      <c r="H84" s="23"/>
      <c r="I84" s="25"/>
      <c r="J84" s="25"/>
      <c r="K84" s="25"/>
      <c r="L84" s="25"/>
      <c r="M84" s="25"/>
      <c r="N84" s="25"/>
      <c r="O84" s="25"/>
      <c r="P84" s="25"/>
      <c r="Q84" s="25"/>
      <c r="R84" s="25"/>
      <c r="S84" s="25"/>
      <c r="T84" s="25"/>
      <c r="U84" s="23"/>
      <c r="V84" s="23"/>
      <c r="W84" s="23"/>
      <c r="X84" s="23"/>
      <c r="Y84" s="23" t="s">
        <v>771</v>
      </c>
      <c r="Z84" s="23"/>
      <c r="AA84" s="23"/>
      <c r="AB84" s="23"/>
      <c r="AC84" s="23"/>
      <c r="AD84" s="23"/>
      <c r="AE84" s="23"/>
      <c r="AF84" s="25"/>
      <c r="AG84" s="25"/>
      <c r="AH84" s="25"/>
      <c r="AI84" s="25"/>
      <c r="AJ84" s="25"/>
      <c r="AK84" s="25"/>
      <c r="AL84" s="25"/>
      <c r="AM84" s="25"/>
      <c r="AN84" s="25"/>
      <c r="AO84" s="25"/>
      <c r="AP84" s="25"/>
      <c r="AQ84" s="25"/>
      <c r="AR84" s="25"/>
      <c r="AS84" s="25"/>
    </row>
    <row r="85" spans="1:45" x14ac:dyDescent="0.25">
      <c r="A85" s="203"/>
      <c r="B85" s="421" t="s">
        <v>768</v>
      </c>
      <c r="C85" s="203"/>
      <c r="D85" s="203"/>
      <c r="E85" s="203"/>
      <c r="F85" s="203"/>
      <c r="G85" s="203"/>
      <c r="H85" s="203"/>
      <c r="I85" s="203"/>
      <c r="J85" s="203"/>
      <c r="K85" s="203"/>
      <c r="L85" s="203"/>
      <c r="M85" s="203"/>
      <c r="N85" s="203"/>
      <c r="O85" s="203"/>
      <c r="P85" s="203"/>
      <c r="Q85" s="203"/>
      <c r="R85" s="203"/>
      <c r="S85" s="203"/>
      <c r="T85" s="203"/>
      <c r="U85" s="203"/>
      <c r="V85" s="203"/>
      <c r="W85" s="203"/>
      <c r="X85" s="203"/>
      <c r="Y85" s="421" t="s">
        <v>768</v>
      </c>
      <c r="Z85" s="203"/>
      <c r="AA85" s="203"/>
      <c r="AB85" s="203"/>
      <c r="AC85" s="203"/>
      <c r="AD85" s="203"/>
      <c r="AE85" s="203"/>
      <c r="AF85" s="203"/>
      <c r="AG85" s="21"/>
      <c r="AH85" s="21"/>
      <c r="AI85" s="21"/>
      <c r="AJ85" s="21"/>
      <c r="AK85" s="21"/>
      <c r="AL85" s="21"/>
      <c r="AM85" s="21"/>
      <c r="AN85" s="21"/>
      <c r="AO85" s="21"/>
      <c r="AP85" s="21"/>
      <c r="AQ85" s="21"/>
      <c r="AR85" s="21"/>
      <c r="AS85" s="21"/>
    </row>
    <row r="86" spans="1:45" s="1" customFormat="1" ht="13" x14ac:dyDescent="0.3">
      <c r="A86" s="25"/>
      <c r="B86" s="137" t="s">
        <v>776</v>
      </c>
      <c r="C86" s="23"/>
      <c r="D86" s="23"/>
      <c r="E86" s="23"/>
      <c r="F86" s="23"/>
      <c r="G86" s="23"/>
      <c r="H86" s="23"/>
      <c r="I86" s="25"/>
      <c r="J86" s="25"/>
      <c r="K86" s="25"/>
      <c r="L86" s="25"/>
      <c r="M86" s="25"/>
      <c r="N86" s="25"/>
      <c r="O86" s="25"/>
      <c r="P86" s="203"/>
      <c r="Q86" s="203"/>
      <c r="R86" s="203"/>
      <c r="S86" s="203"/>
      <c r="T86" s="203"/>
      <c r="U86" s="203"/>
      <c r="V86" s="203"/>
      <c r="W86" s="203"/>
      <c r="X86" s="203"/>
      <c r="Y86" s="137" t="s">
        <v>778</v>
      </c>
      <c r="Z86" s="23"/>
      <c r="AA86" s="23"/>
      <c r="AB86" s="23"/>
      <c r="AC86" s="23"/>
      <c r="AD86" s="23"/>
      <c r="AE86" s="23"/>
      <c r="AF86" s="25"/>
      <c r="AG86" s="25"/>
      <c r="AH86" s="25"/>
      <c r="AI86" s="25"/>
      <c r="AJ86" s="25"/>
      <c r="AK86" s="25"/>
      <c r="AL86" s="25"/>
      <c r="AM86" s="203"/>
      <c r="AN86" s="203"/>
      <c r="AO86" s="203"/>
      <c r="AP86" s="203"/>
      <c r="AQ86" s="203"/>
      <c r="AR86" s="25"/>
      <c r="AS86" s="25"/>
    </row>
    <row r="87" spans="1:45" x14ac:dyDescent="0.25">
      <c r="A87" s="203"/>
      <c r="B87" s="315" t="s">
        <v>773</v>
      </c>
      <c r="C87" s="203"/>
      <c r="D87" s="203"/>
      <c r="E87" s="203"/>
      <c r="F87" s="203"/>
      <c r="G87" s="203"/>
      <c r="H87" s="203"/>
      <c r="I87" s="203"/>
      <c r="J87" s="838"/>
      <c r="K87" s="839"/>
      <c r="L87" s="840"/>
      <c r="M87" s="203"/>
      <c r="N87" s="203"/>
      <c r="O87" s="203"/>
      <c r="P87" s="203"/>
      <c r="Q87" s="203"/>
      <c r="R87" s="203"/>
      <c r="S87" s="203"/>
      <c r="T87" s="203"/>
      <c r="U87" s="203"/>
      <c r="V87" s="203"/>
      <c r="W87" s="203"/>
      <c r="X87" s="203"/>
      <c r="Y87" s="315" t="s">
        <v>773</v>
      </c>
      <c r="Z87" s="203"/>
      <c r="AA87" s="203"/>
      <c r="AB87" s="203"/>
      <c r="AC87" s="203"/>
      <c r="AD87" s="203"/>
      <c r="AE87" s="203"/>
      <c r="AF87" s="203"/>
      <c r="AG87" s="838"/>
      <c r="AH87" s="839"/>
      <c r="AI87" s="840"/>
      <c r="AJ87" s="203"/>
      <c r="AK87" s="203"/>
      <c r="AL87" s="203"/>
      <c r="AM87" s="203"/>
      <c r="AN87" s="203"/>
      <c r="AO87" s="21"/>
      <c r="AP87" s="21"/>
      <c r="AQ87" s="21"/>
      <c r="AR87" s="21"/>
      <c r="AS87" s="21"/>
    </row>
    <row r="88" spans="1:45" x14ac:dyDescent="0.25">
      <c r="A88" s="203"/>
      <c r="B88" s="315" t="s">
        <v>774</v>
      </c>
      <c r="C88" s="203"/>
      <c r="D88" s="203"/>
      <c r="E88" s="203"/>
      <c r="F88" s="203"/>
      <c r="G88" s="203"/>
      <c r="H88" s="203"/>
      <c r="I88" s="203"/>
      <c r="J88" s="838"/>
      <c r="K88" s="839"/>
      <c r="L88" s="840"/>
      <c r="M88" s="203"/>
      <c r="N88" s="203"/>
      <c r="O88" s="203"/>
      <c r="P88" s="203"/>
      <c r="Q88" s="203"/>
      <c r="R88" s="203"/>
      <c r="S88" s="203"/>
      <c r="T88" s="203"/>
      <c r="U88" s="203"/>
      <c r="V88" s="203"/>
      <c r="W88" s="203"/>
      <c r="X88" s="203"/>
      <c r="Y88" s="315" t="s">
        <v>774</v>
      </c>
      <c r="Z88" s="203"/>
      <c r="AA88" s="203"/>
      <c r="AB88" s="203"/>
      <c r="AC88" s="203"/>
      <c r="AD88" s="203"/>
      <c r="AE88" s="203"/>
      <c r="AF88" s="203"/>
      <c r="AG88" s="838"/>
      <c r="AH88" s="839"/>
      <c r="AI88" s="840"/>
      <c r="AJ88" s="203"/>
      <c r="AK88" s="203"/>
      <c r="AL88" s="203"/>
      <c r="AM88" s="203"/>
      <c r="AN88" s="203"/>
      <c r="AO88" s="21"/>
      <c r="AP88" s="21"/>
      <c r="AQ88" s="21"/>
      <c r="AR88" s="21"/>
      <c r="AS88" s="21"/>
    </row>
    <row r="89" spans="1:45" x14ac:dyDescent="0.25">
      <c r="A89" s="203"/>
      <c r="B89" s="315" t="s">
        <v>775</v>
      </c>
      <c r="C89" s="203"/>
      <c r="D89" s="203"/>
      <c r="E89" s="203"/>
      <c r="F89" s="203"/>
      <c r="G89" s="203"/>
      <c r="H89" s="203"/>
      <c r="I89" s="203"/>
      <c r="J89" s="203"/>
      <c r="K89" s="203"/>
      <c r="L89" s="203"/>
      <c r="M89" s="203"/>
      <c r="N89" s="838"/>
      <c r="O89" s="839"/>
      <c r="P89" s="840"/>
      <c r="Q89" s="203"/>
      <c r="R89" s="203"/>
      <c r="S89" s="203"/>
      <c r="T89" s="203"/>
      <c r="U89" s="203"/>
      <c r="V89" s="203"/>
      <c r="W89" s="203"/>
      <c r="X89" s="203"/>
      <c r="Y89" s="315" t="s">
        <v>775</v>
      </c>
      <c r="Z89" s="203"/>
      <c r="AA89" s="203"/>
      <c r="AB89" s="203"/>
      <c r="AC89" s="203"/>
      <c r="AD89" s="203"/>
      <c r="AE89" s="203"/>
      <c r="AF89" s="203"/>
      <c r="AG89" s="203"/>
      <c r="AH89" s="203"/>
      <c r="AI89" s="203"/>
      <c r="AJ89" s="203"/>
      <c r="AK89" s="838"/>
      <c r="AL89" s="839"/>
      <c r="AM89" s="840"/>
      <c r="AN89" s="203"/>
      <c r="AO89" s="21"/>
      <c r="AP89" s="21"/>
      <c r="AQ89" s="21"/>
      <c r="AR89" s="21"/>
      <c r="AS89" s="21"/>
    </row>
    <row r="90" spans="1:45" x14ac:dyDescent="0.25">
      <c r="A90" s="203"/>
      <c r="B90" s="23" t="s">
        <v>771</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1"/>
      <c r="AH90" s="21"/>
      <c r="AI90" s="21"/>
      <c r="AJ90" s="21"/>
      <c r="AK90" s="21"/>
      <c r="AL90" s="21"/>
      <c r="AM90" s="21"/>
      <c r="AN90" s="21"/>
      <c r="AO90" s="21"/>
      <c r="AP90" s="21"/>
      <c r="AQ90" s="21"/>
      <c r="AR90" s="21"/>
      <c r="AS90" s="21"/>
    </row>
    <row r="91" spans="1:45" x14ac:dyDescent="0.25">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1"/>
      <c r="AH91" s="21"/>
      <c r="AI91" s="21"/>
      <c r="AJ91" s="21"/>
      <c r="AK91" s="21"/>
      <c r="AL91" s="21"/>
      <c r="AM91" s="21"/>
      <c r="AN91" s="21"/>
      <c r="AO91" s="21"/>
      <c r="AP91" s="21"/>
      <c r="AQ91" s="21"/>
      <c r="AR91" s="21"/>
      <c r="AS91" s="21"/>
    </row>
    <row r="92" spans="1:45" ht="12.75" customHeight="1" x14ac:dyDescent="0.25">
      <c r="A92" s="21"/>
      <c r="B92" s="355" t="s">
        <v>780</v>
      </c>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1"/>
      <c r="AH92" s="21"/>
      <c r="AI92" s="21"/>
      <c r="AJ92" s="21"/>
      <c r="AK92" s="21"/>
      <c r="AL92" s="21"/>
      <c r="AM92" s="21"/>
      <c r="AN92" s="21"/>
      <c r="AO92" s="21"/>
      <c r="AP92" s="21"/>
      <c r="AQ92" s="21"/>
      <c r="AR92" s="21"/>
      <c r="AS92" s="21"/>
    </row>
    <row r="93" spans="1:45" s="1" customFormat="1" ht="12.75" customHeight="1" x14ac:dyDescent="0.25">
      <c r="A93" s="25"/>
      <c r="B93" s="203" t="s">
        <v>347</v>
      </c>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5"/>
      <c r="AH93" s="25"/>
      <c r="AI93" s="25"/>
      <c r="AJ93" s="25"/>
      <c r="AK93" s="25"/>
      <c r="AL93" s="25"/>
      <c r="AM93" s="25"/>
      <c r="AN93" s="25"/>
      <c r="AO93" s="25"/>
      <c r="AP93" s="25"/>
      <c r="AQ93" s="25"/>
      <c r="AR93" s="25"/>
      <c r="AS93" s="25"/>
    </row>
    <row r="94" spans="1:45" s="1" customFormat="1" ht="12.75" customHeight="1" x14ac:dyDescent="0.25">
      <c r="A94" s="25"/>
      <c r="B94" s="203" t="s">
        <v>348</v>
      </c>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5"/>
      <c r="AH94" s="25"/>
      <c r="AI94" s="25"/>
      <c r="AJ94" s="25"/>
      <c r="AK94" s="25"/>
      <c r="AL94" s="25"/>
      <c r="AM94" s="25"/>
      <c r="AN94" s="25"/>
      <c r="AO94" s="25"/>
      <c r="AP94" s="25"/>
      <c r="AQ94" s="25"/>
      <c r="AR94" s="25"/>
      <c r="AS94" s="25"/>
    </row>
    <row r="95" spans="1:45" s="1" customFormat="1" ht="12.75" customHeight="1" x14ac:dyDescent="0.25">
      <c r="A95" s="25"/>
      <c r="B95" s="203" t="s">
        <v>349</v>
      </c>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5"/>
      <c r="AH95" s="25"/>
      <c r="AI95" s="25"/>
      <c r="AJ95" s="25"/>
      <c r="AK95" s="25"/>
      <c r="AL95" s="25"/>
      <c r="AM95" s="25"/>
      <c r="AN95" s="25"/>
      <c r="AO95" s="25"/>
      <c r="AP95" s="25"/>
      <c r="AQ95" s="25"/>
      <c r="AR95" s="25"/>
      <c r="AS95" s="25"/>
    </row>
    <row r="96" spans="1:45" s="1" customFormat="1" x14ac:dyDescent="0.25">
      <c r="A96" s="25"/>
      <c r="B96" s="203" t="s">
        <v>777</v>
      </c>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5"/>
      <c r="AH96" s="25"/>
      <c r="AI96" s="25"/>
      <c r="AJ96" s="25"/>
      <c r="AK96" s="25"/>
      <c r="AL96" s="25"/>
      <c r="AM96" s="25"/>
      <c r="AN96" s="25"/>
      <c r="AO96" s="25"/>
      <c r="AP96" s="25"/>
      <c r="AQ96" s="25"/>
      <c r="AR96" s="25"/>
      <c r="AS96" s="25"/>
    </row>
    <row r="97" spans="1:45" x14ac:dyDescent="0.25">
      <c r="A97" s="21"/>
      <c r="B97" s="203" t="s">
        <v>766</v>
      </c>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1"/>
      <c r="AH97" s="21"/>
      <c r="AI97" s="21"/>
      <c r="AJ97" s="21"/>
      <c r="AK97" s="21"/>
      <c r="AL97" s="21"/>
      <c r="AM97" s="21"/>
      <c r="AN97" s="21"/>
      <c r="AO97" s="21"/>
      <c r="AP97" s="21"/>
      <c r="AQ97" s="21"/>
      <c r="AR97" s="21"/>
      <c r="AS97" s="21"/>
    </row>
    <row r="98" spans="1:45" x14ac:dyDescent="0.25">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1"/>
      <c r="AH98" s="21"/>
      <c r="AI98" s="21"/>
      <c r="AJ98" s="21"/>
      <c r="AK98" s="21"/>
      <c r="AL98" s="21"/>
      <c r="AM98" s="21"/>
      <c r="AN98" s="21"/>
      <c r="AO98" s="21"/>
      <c r="AP98" s="21"/>
      <c r="AQ98" s="21"/>
      <c r="AR98" s="21"/>
      <c r="AS98" s="21"/>
    </row>
    <row r="99" spans="1:45" x14ac:dyDescent="0.25">
      <c r="A99" s="203"/>
      <c r="B99" s="678" t="s">
        <v>767</v>
      </c>
      <c r="C99" s="678"/>
      <c r="D99" s="678"/>
      <c r="E99" s="678"/>
      <c r="F99" s="678"/>
      <c r="G99" s="678"/>
      <c r="H99" s="678"/>
      <c r="I99" s="678"/>
      <c r="J99" s="678"/>
      <c r="K99" s="678"/>
      <c r="L99" s="678"/>
      <c r="M99" s="678"/>
      <c r="N99" s="203"/>
      <c r="O99" s="203"/>
      <c r="P99" s="203"/>
      <c r="Q99" s="203"/>
      <c r="R99" s="203"/>
      <c r="S99" s="203"/>
      <c r="T99" s="203"/>
      <c r="U99" s="203"/>
      <c r="V99" s="203"/>
      <c r="W99" s="203"/>
      <c r="X99" s="203"/>
      <c r="Y99" s="203"/>
      <c r="Z99" s="203"/>
      <c r="AA99" s="203"/>
      <c r="AB99" s="203"/>
      <c r="AC99" s="203"/>
      <c r="AD99" s="203"/>
      <c r="AE99" s="203"/>
      <c r="AF99" s="203"/>
      <c r="AG99" s="21"/>
      <c r="AH99" s="21"/>
      <c r="AI99" s="21"/>
      <c r="AJ99" s="21"/>
      <c r="AK99" s="21"/>
      <c r="AL99" s="21"/>
      <c r="AM99" s="21"/>
      <c r="AN99" s="21"/>
      <c r="AO99" s="21"/>
      <c r="AP99" s="21"/>
      <c r="AQ99" s="21"/>
      <c r="AR99" s="21"/>
      <c r="AS99" s="21"/>
    </row>
  </sheetData>
  <mergeCells count="68">
    <mergeCell ref="B99:M99"/>
    <mergeCell ref="J87:L87"/>
    <mergeCell ref="AG87:AI87"/>
    <mergeCell ref="J88:L88"/>
    <mergeCell ref="AG88:AI88"/>
    <mergeCell ref="N89:P89"/>
    <mergeCell ref="G80:N80"/>
    <mergeCell ref="AD80:AK80"/>
    <mergeCell ref="L82:N82"/>
    <mergeCell ref="AI82:AK82"/>
    <mergeCell ref="L83:N83"/>
    <mergeCell ref="AI83:AK83"/>
    <mergeCell ref="B76:I76"/>
    <mergeCell ref="K76:M76"/>
    <mergeCell ref="Y76:AF76"/>
    <mergeCell ref="AH76:AJ76"/>
    <mergeCell ref="B77:I77"/>
    <mergeCell ref="K77:M77"/>
    <mergeCell ref="Y77:AF77"/>
    <mergeCell ref="AH77:AJ77"/>
    <mergeCell ref="B74:I74"/>
    <mergeCell ref="K74:M74"/>
    <mergeCell ref="Y74:AF74"/>
    <mergeCell ref="AH74:AJ74"/>
    <mergeCell ref="B75:I75"/>
    <mergeCell ref="K75:M75"/>
    <mergeCell ref="Y75:AF75"/>
    <mergeCell ref="AH75:AJ75"/>
    <mergeCell ref="B72:I72"/>
    <mergeCell ref="K72:M72"/>
    <mergeCell ref="Y72:AF72"/>
    <mergeCell ref="AH72:AJ72"/>
    <mergeCell ref="B73:I73"/>
    <mergeCell ref="K73:M73"/>
    <mergeCell ref="Y73:AF73"/>
    <mergeCell ref="AH73:AJ73"/>
    <mergeCell ref="K68:M68"/>
    <mergeCell ref="AH68:AJ68"/>
    <mergeCell ref="K69:M69"/>
    <mergeCell ref="AH69:AJ69"/>
    <mergeCell ref="K70:M70"/>
    <mergeCell ref="AH70:AJ70"/>
    <mergeCell ref="L61:N61"/>
    <mergeCell ref="K66:M66"/>
    <mergeCell ref="AH66:AJ66"/>
    <mergeCell ref="K67:M67"/>
    <mergeCell ref="AH67:AJ67"/>
    <mergeCell ref="Z18:AH18"/>
    <mergeCell ref="Y20:AA20"/>
    <mergeCell ref="M24:O24"/>
    <mergeCell ref="S30:Z30"/>
    <mergeCell ref="L35:T35"/>
    <mergeCell ref="Q36:S36"/>
    <mergeCell ref="L38:T38"/>
    <mergeCell ref="Q39:S39"/>
    <mergeCell ref="M42:O42"/>
    <mergeCell ref="S47:AA47"/>
    <mergeCell ref="L56:N56"/>
    <mergeCell ref="L57:N57"/>
    <mergeCell ref="L58:N58"/>
    <mergeCell ref="B60:I60"/>
    <mergeCell ref="L60:N60"/>
    <mergeCell ref="B61:I61"/>
    <mergeCell ref="D12:F12"/>
    <mergeCell ref="V3:AE3"/>
    <mergeCell ref="Q5:AC5"/>
    <mergeCell ref="F3:O3"/>
    <mergeCell ref="AK89:AM89"/>
  </mergeCells>
  <hyperlinks>
    <hyperlink ref="G1" r:id="rId1" xr:uid="{3B2591C7-AAD5-49CB-8B21-9F12F56B6FC7}"/>
    <hyperlink ref="G1:L1" r:id="rId2" display="www.jamesdance.com" xr:uid="{06800DC1-4D13-44AB-B60D-EF2354ED867E}"/>
    <hyperlink ref="B99:M99" r:id="rId3" display="See IRS Publication 587 for more information." xr:uid="{2CA95910-84FE-4F96-BCF8-20F33649AE35}"/>
    <hyperlink ref="Z18:AH18" r:id="rId4" display=" NY Income Allocation Worksheet " xr:uid="{7E47C099-6DDC-4AFB-9FE3-71DCCA637E9F}"/>
    <hyperlink ref="S30:Z30" r:id="rId5" display=" CA Moving Expense Deduction." xr:uid="{3FD7BF61-620B-43EA-A728-AA4BADC569A5}"/>
    <hyperlink ref="S47:AA47" r:id="rId6" display=" PA Unreimbused Business Expenses" xr:uid="{228E6DAF-577A-4624-83F7-77E5540489D6}"/>
  </hyperlinks>
  <pageMargins left="0.2" right="0.2" top="0.25" bottom="0.25" header="0.3" footer="0.3"/>
  <pageSetup scale="81" fitToHeight="2" orientation="portrait" horizontalDpi="1200" verticalDpi="1200" r:id="rId7"/>
  <rowBreaks count="1" manualBreakCount="1">
    <brk id="68" max="3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Questionnaire</vt:lpstr>
      <vt:lpstr>Foreign Income</vt:lpstr>
      <vt:lpstr>Self Employment</vt:lpstr>
      <vt:lpstr>Rental</vt:lpstr>
      <vt:lpstr>Trades</vt:lpstr>
      <vt:lpstr>Foreign Accts &amp; Assets</vt:lpstr>
      <vt:lpstr>State Info</vt:lpstr>
      <vt:lpstr>'Foreign Accts &amp; Assets'!Print_Area</vt:lpstr>
      <vt:lpstr>'Foreign Income'!Print_Area</vt:lpstr>
      <vt:lpstr>Rental!Print_Area</vt:lpstr>
      <vt:lpstr>'Self Employment'!Print_Area</vt:lpstr>
      <vt:lpstr>'State Info'!Print_Area</vt:lpstr>
      <vt:lpstr>Trades!Print_Area</vt:lpstr>
      <vt:lpstr>Rental!Print_Titles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Maertin</dc:creator>
  <cp:lastModifiedBy>James Maertin</cp:lastModifiedBy>
  <cp:lastPrinted>2022-03-12T20:42:03Z</cp:lastPrinted>
  <dcterms:created xsi:type="dcterms:W3CDTF">2008-11-03T22:15:55Z</dcterms:created>
  <dcterms:modified xsi:type="dcterms:W3CDTF">2023-12-29T22:12:06Z</dcterms:modified>
</cp:coreProperties>
</file>